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15570" windowHeight="6600" tabRatio="944" activeTab="3"/>
  </bookViews>
  <sheets>
    <sheet name="1. Титульный" sheetId="1" r:id="rId1"/>
    <sheet name="2. Содержание" sheetId="2" r:id="rId2"/>
    <sheet name="3.  Таблица 1" sheetId="3" r:id="rId3"/>
    <sheet name="4.2019" sheetId="4" r:id="rId4"/>
    <sheet name="4.2020" sheetId="5" r:id="rId5"/>
    <sheet name="4.2021" sheetId="6" r:id="rId6"/>
    <sheet name="5. Табл. 2.1 ПФХД" sheetId="7" r:id="rId7"/>
    <sheet name="6. Табл. 3,4" sheetId="8" r:id="rId8"/>
  </sheets>
  <definedNames>
    <definedName name="_xlnm.Print_Titles" localSheetId="3">'4.2019'!$7:$11</definedName>
    <definedName name="_xlnm.Print_Titles" localSheetId="4">'4.2020'!$7:$11</definedName>
    <definedName name="_xlnm.Print_Titles" localSheetId="5">'4.2021'!$7:$11</definedName>
    <definedName name="_xlnm.Print_Area" localSheetId="1">'2. Содержание'!$B$1:$DZ$19</definedName>
    <definedName name="_xlnm.Print_Area" localSheetId="3">'4.2019'!$A$1:$L$47</definedName>
    <definedName name="_xlnm.Print_Area" localSheetId="4">'4.2020'!$A$1:$L$47</definedName>
    <definedName name="_xlnm.Print_Area" localSheetId="5">'4.2021'!$A$1:$L$47</definedName>
    <definedName name="_xlnm.Print_Area" localSheetId="6">'5. Табл. 2.1 ПФХД'!$A$1:$ES$18</definedName>
    <definedName name="_xlnm.Print_Area" localSheetId="7">'6. Табл. 3,4'!$C$1:$CT$42</definedName>
  </definedNames>
  <calcPr fullCalcOnLoad="1"/>
</workbook>
</file>

<file path=xl/sharedStrings.xml><?xml version="1.0" encoding="utf-8"?>
<sst xmlns="http://schemas.openxmlformats.org/spreadsheetml/2006/main" count="470" uniqueCount="191">
  <si>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</si>
  <si>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</si>
  <si>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</si>
  <si>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</si>
  <si>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</si>
  <si>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</si>
  <si>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</si>
  <si>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</si>
  <si>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</si>
  <si>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</si>
  <si>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</si>
  <si>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</si>
  <si>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</si>
  <si>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</si>
  <si>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</si>
  <si>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</si>
  <si>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</si>
  <si>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</si>
  <si>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</si>
  <si>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</si>
  <si>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</si>
  <si>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</si>
  <si>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</si>
  <si>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</si>
  <si>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</si>
  <si>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</si>
  <si>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</si>
  <si>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</si>
  <si>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</si>
  <si>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</si>
  <si>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</si>
  <si>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</si>
  <si>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</si>
  <si>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</si>
  <si>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</si>
  <si>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</si>
  <si>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</si>
  <si>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</si>
  <si>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</si>
  <si>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</si>
  <si>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</si>
  <si>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</si>
  <si>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</si>
  <si>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</si>
  <si>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</si>
  <si>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КОДЫ</t>
  </si>
  <si>
    <t>ИНН/КПП</t>
  </si>
  <si>
    <t>Таблица 3</t>
  </si>
  <si>
    <t>Таблица 4</t>
  </si>
  <si>
    <t>безвозмездные перечисления организациям</t>
  </si>
  <si>
    <t>10</t>
  </si>
  <si>
    <t>Показатели финансового состояния учреждения (подразделения)</t>
  </si>
  <si>
    <t>Нефинансовые активы, всего:</t>
  </si>
  <si>
    <t>особо ценное движимое имущество, всего:</t>
  </si>
  <si>
    <t>Финансовые активы, всего:</t>
  </si>
  <si>
    <t>иные финансовые инструменты</t>
  </si>
  <si>
    <t>дебиторская задолженность по доходам</t>
  </si>
  <si>
    <t>Обязательства, всего: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</si>
  <si>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</si>
  <si>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</si>
  <si>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</si>
  <si>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</si>
  <si>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</si>
  <si>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</si>
  <si>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</si>
  <si>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Показатели выплат по расходам</t>
  </si>
  <si>
    <t>на закупку товаров, работ, услуг учреждения (подразделения)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</si>
  <si>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</si>
  <si>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</si>
  <si>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</si>
  <si>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</si>
  <si>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</si>
  <si>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</si>
  <si>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</si>
  <si>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</si>
  <si>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</si>
  <si>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</si>
  <si>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</si>
  <si>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</si>
  <si>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оплата труда и начисления на выплаты по оплате труда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</si>
  <si>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</si>
  <si>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</si>
  <si>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</si>
  <si>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</si>
  <si>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</si>
  <si>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</si>
  <si>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</si>
  <si>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</si>
  <si>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</si>
  <si>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</si>
  <si>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</si>
  <si>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</si>
  <si>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</si>
  <si>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</si>
  <si>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</si>
  <si>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</si>
  <si>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0501016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</si>
  <si>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</si>
  <si>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</si>
  <si>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</si>
  <si>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</si>
  <si>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</si>
  <si>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</si>
  <si>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</si>
  <si>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</si>
  <si>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</si>
  <si>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</si>
  <si>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</si>
  <si>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</si>
  <si>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</si>
  <si>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</si>
  <si>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</si>
  <si>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</si>
  <si>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</si>
  <si>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</si>
  <si>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</si>
  <si>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</si>
  <si>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</si>
  <si>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</si>
  <si>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</si>
  <si>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</si>
  <si>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</si>
  <si>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</si>
  <si>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№ 
п/п</t>
  </si>
  <si>
    <t>1</t>
  </si>
  <si>
    <t>План финансово-хозяйственной деятельности государственного (муниципального)</t>
  </si>
  <si>
    <t>ПЛАН</t>
  </si>
  <si>
    <t>ФИНАНСОВО-ХОЗЯЙСТВЕННОЙ ДЕЯТЕЛЬНОСТИ ГОСУДАРСТВЕННОМУ (МУНИЦИПАЛЬНОМУ) УЧРЕЖДЕНИЮ НА 20</t>
  </si>
  <si>
    <t>(последнюю отчетную дату)</t>
  </si>
  <si>
    <t>Сумма, тыс. руб.
руб.</t>
  </si>
  <si>
    <t>из них:
недвижимое имущество, всего:</t>
  </si>
  <si>
    <t>в том числе:
остаточная стоимость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</si>
  <si>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</si>
  <si>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</si>
  <si>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</si>
  <si>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 xml:space="preserve">дебиторская задолженность по расходам
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</si>
  <si>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</si>
  <si>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</si>
  <si>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</si>
  <si>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на 20__ год
очередной
финансовый год</t>
  </si>
  <si>
    <t>на 20__ год
1-ый год
планового
периода</t>
  </si>
  <si>
    <t>на 20__ год
2-ый год
планового
периода</t>
  </si>
  <si>
    <t>Х</t>
  </si>
  <si>
    <t xml:space="preserve">1001
</t>
  </si>
  <si>
    <t>2001</t>
  </si>
  <si>
    <t>во временное распоряжение учреждения (подразделения)</t>
  </si>
  <si>
    <t>Сумма (руб., с точностью до двух знаков после запятой - 0,00)
услуги, руб.</t>
  </si>
  <si>
    <t>Сумма (тыс. руб.)
услуги, руб.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</si>
  <si>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</si>
  <si>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</si>
  <si>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</si>
  <si>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</si>
  <si>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остаточная стоимость особо ценного имущества</t>
  </si>
  <si>
    <t xml:space="preserve">Глава Администрации Белокалитвинского городского поселения </t>
  </si>
  <si>
    <t>С.Л. Сягайло</t>
  </si>
  <si>
    <t>Муниципальное бюджетное учреждение культуры Белокалитвинского городского поселения" Белокалитвинская клубная система"</t>
  </si>
  <si>
    <t>Администрация Белокалитвинского городского поселения</t>
  </si>
  <si>
    <t>руб.</t>
  </si>
  <si>
    <t>347044, Ростовская обл., г. Белая Калитва, ул.Машиностроителей, д.4</t>
  </si>
  <si>
    <t>24201418</t>
  </si>
  <si>
    <t>951</t>
  </si>
  <si>
    <t>60606101</t>
  </si>
  <si>
    <t>383</t>
  </si>
  <si>
    <t>6142024664/614201001</t>
  </si>
  <si>
    <t xml:space="preserve">проведение культурных  мероприятий, вечеров отдыха, праздников, игровых  программ, фестивалей, конкурсов;
- организация деятельности кружков, творческих коллективов, клубных формирований;
- услуги по организации и проведению различных информационно-просветительских мероприятий;
</t>
  </si>
  <si>
    <t xml:space="preserve"> - услуги по разработке  постановочной работе, режиссуре;
-  услуги по художественному оформлению культурно-досуговых мероприятий;
-  прокат аудиовизуального, светотехнического и звукотехнического оборудования;
- услуги по предоставлению сценических площадок для совместного осуществления с другими учреждениями проектов, программ, выездных мероприятий;
</t>
  </si>
  <si>
    <t xml:space="preserve"> - создание      условий     для   массового    отдыха   жителей    Белокалитвинского  поселения, предоставление качественных культурно - досуговых услуг жителям ;
- повышение    эффективности    и    динамичности     экономического    развития учреждения, расширение перечня оказываемых услуг;
- создание условий для полноценного массового отдыха, предоставление качест-венных  культурно - досуговых услуг.
</t>
  </si>
  <si>
    <t>прочии доходы</t>
  </si>
  <si>
    <t>иные выплаты персоналу учреждения,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</si>
  <si>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</si>
  <si>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организациий и земельного налога</t>
  </si>
  <si>
    <t>уплата иных платежей</t>
  </si>
  <si>
    <t>Прочая закупка товаров, работ и услуг для обеспечения государственных(муниципальных) нужд</t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</si>
  <si>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4"/>
        <rFont val="Times New Roman"/>
        <family val="1"/>
      </rPr>
      <t xml:space="preserve">  15098349,88  </t>
    </r>
    <r>
      <rPr>
        <sz val="14"/>
        <rFont val="Times New Roman"/>
        <family val="1"/>
      </rPr>
      <t xml:space="preserve">рублей,
</t>
    </r>
  </si>
  <si>
    <t xml:space="preserve">бухгалтер </t>
  </si>
  <si>
    <t xml:space="preserve"> </t>
  </si>
  <si>
    <r>
      <t>1.5. Общая балансовая стоимость движимого государственного (муниципального) имущества на дату составления  Плана -_</t>
    </r>
    <r>
      <rPr>
        <u val="single"/>
        <sz val="14"/>
        <rFont val="Times New Roman"/>
        <family val="1"/>
      </rPr>
      <t>2592779,30</t>
    </r>
    <r>
      <rPr>
        <sz val="14"/>
        <rFont val="Times New Roman"/>
        <family val="1"/>
      </rPr>
      <t xml:space="preserve">   рублей,
</t>
    </r>
  </si>
  <si>
    <t>балансовая стоимость особо ценного движимого имущества</t>
  </si>
  <si>
    <t>19</t>
  </si>
  <si>
    <t>на 1 января 2019 г.</t>
  </si>
  <si>
    <t>на 01 января 2019 г.</t>
  </si>
  <si>
    <t>на 2019 г.</t>
  </si>
  <si>
    <t>на 2019 год
очередной
финансовый год</t>
  </si>
  <si>
    <r>
      <t>596368,00</t>
    </r>
    <r>
      <rPr>
        <u val="single"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рублей,</t>
    </r>
  </si>
  <si>
    <t>на 01 января 2020 г.</t>
  </si>
  <si>
    <t>на 01 января 2021 г.</t>
  </si>
  <si>
    <t>И НА ПЛАНОВЫЙ ПЕРИОД 2020 И 2021 годов</t>
  </si>
  <si>
    <t>29</t>
  </si>
  <si>
    <t>декабря</t>
  </si>
  <si>
    <t>18</t>
  </si>
  <si>
    <t>29.12.2018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</si>
</sst>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sz val="7.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6.5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6.5"/>
      <color rgb="FFFF0000"/>
      <name val="Times New Roman"/>
      <family val="1"/>
    </font>
    <font>
      <b/>
      <u val="single"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58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5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top"/>
    </xf>
    <xf numFmtId="0" fontId="11" fillId="0" borderId="15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17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horizontal="right"/>
    </xf>
    <xf numFmtId="4" fontId="2" fillId="33" borderId="10" xfId="0" applyNumberFormat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18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left"/>
    </xf>
    <xf numFmtId="0" fontId="11" fillId="0" borderId="19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/>
    </xf>
    <xf numFmtId="0" fontId="11" fillId="0" borderId="19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top"/>
    </xf>
    <xf numFmtId="0" fontId="15" fillId="0" borderId="20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16" fillId="0" borderId="18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left" wrapText="1"/>
    </xf>
    <xf numFmtId="0" fontId="6" fillId="0" borderId="18" xfId="0" applyNumberFormat="1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wrapText="1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/>
    </xf>
    <xf numFmtId="49" fontId="14" fillId="0" borderId="4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left"/>
    </xf>
    <xf numFmtId="49" fontId="6" fillId="0" borderId="4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2" fillId="0" borderId="49" xfId="0" applyNumberFormat="1" applyFont="1" applyBorder="1" applyAlignment="1">
      <alignment horizontal="left" vertical="top" wrapText="1" indent="1"/>
    </xf>
    <xf numFmtId="0" fontId="2" fillId="0" borderId="30" xfId="0" applyNumberFormat="1" applyFont="1" applyBorder="1" applyAlignment="1">
      <alignment horizontal="left" vertical="top" wrapText="1" indent="1"/>
    </xf>
    <xf numFmtId="0" fontId="2" fillId="0" borderId="50" xfId="0" applyNumberFormat="1" applyFont="1" applyBorder="1" applyAlignment="1">
      <alignment horizontal="left" vertical="top" wrapText="1" indent="1"/>
    </xf>
    <xf numFmtId="0" fontId="2" fillId="0" borderId="4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vertical="center" wrapText="1"/>
    </xf>
    <xf numFmtId="0" fontId="3" fillId="0" borderId="30" xfId="0" applyNumberFormat="1" applyFont="1" applyBorder="1" applyAlignment="1">
      <alignment vertical="center" wrapText="1"/>
    </xf>
    <xf numFmtId="0" fontId="3" fillId="0" borderId="50" xfId="0" applyNumberFormat="1" applyFont="1" applyBorder="1" applyAlignment="1">
      <alignment vertical="center" wrapText="1"/>
    </xf>
    <xf numFmtId="0" fontId="2" fillId="0" borderId="49" xfId="0" applyNumberFormat="1" applyFont="1" applyBorder="1" applyAlignment="1">
      <alignment horizontal="left" vertical="center" wrapText="1" indent="4"/>
    </xf>
    <xf numFmtId="0" fontId="2" fillId="0" borderId="30" xfId="0" applyNumberFormat="1" applyFont="1" applyBorder="1" applyAlignment="1">
      <alignment horizontal="left" vertical="center" wrapText="1" indent="4"/>
    </xf>
    <xf numFmtId="0" fontId="2" fillId="0" borderId="50" xfId="0" applyNumberFormat="1" applyFont="1" applyBorder="1" applyAlignment="1">
      <alignment horizontal="left" vertical="center" wrapText="1" indent="4"/>
    </xf>
    <xf numFmtId="0" fontId="2" fillId="0" borderId="49" xfId="0" applyNumberFormat="1" applyFont="1" applyBorder="1" applyAlignment="1">
      <alignment horizontal="left" vertical="center" wrapText="1" indent="1"/>
    </xf>
    <xf numFmtId="0" fontId="2" fillId="0" borderId="30" xfId="0" applyNumberFormat="1" applyFont="1" applyBorder="1" applyAlignment="1">
      <alignment horizontal="left" vertical="center" wrapText="1" indent="1"/>
    </xf>
    <xf numFmtId="0" fontId="2" fillId="0" borderId="50" xfId="0" applyNumberFormat="1" applyFont="1" applyBorder="1" applyAlignment="1">
      <alignment horizontal="left" vertical="center" wrapText="1" indent="1"/>
    </xf>
    <xf numFmtId="49" fontId="2" fillId="0" borderId="4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50" xfId="0" applyNumberFormat="1" applyFont="1" applyBorder="1" applyAlignment="1">
      <alignment horizontal="center" vertical="top"/>
    </xf>
    <xf numFmtId="0" fontId="2" fillId="0" borderId="49" xfId="0" applyNumberFormat="1" applyFont="1" applyBorder="1" applyAlignment="1">
      <alignment horizontal="left" vertical="center" wrapText="1" indent="2"/>
    </xf>
    <xf numFmtId="0" fontId="2" fillId="0" borderId="30" xfId="0" applyNumberFormat="1" applyFont="1" applyBorder="1" applyAlignment="1">
      <alignment horizontal="left" vertical="center" wrapText="1" indent="2"/>
    </xf>
    <xf numFmtId="0" fontId="2" fillId="0" borderId="50" xfId="0" applyNumberFormat="1" applyFont="1" applyBorder="1" applyAlignment="1">
      <alignment horizontal="left" vertical="center" wrapText="1" indent="2"/>
    </xf>
    <xf numFmtId="0" fontId="7" fillId="0" borderId="0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0" fillId="0" borderId="0" xfId="42" applyFont="1" applyFill="1" applyAlignment="1" applyProtection="1">
      <alignment horizontal="center"/>
      <protection/>
    </xf>
    <xf numFmtId="0" fontId="9" fillId="0" borderId="51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52" xfId="0" applyNumberFormat="1" applyFont="1" applyBorder="1" applyAlignment="1">
      <alignment horizontal="center" vertical="center" wrapText="1"/>
    </xf>
    <xf numFmtId="0" fontId="9" fillId="0" borderId="53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54" xfId="0" applyNumberFormat="1" applyFont="1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56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wrapText="1"/>
    </xf>
    <xf numFmtId="0" fontId="9" fillId="0" borderId="49" xfId="0" applyNumberFormat="1" applyFont="1" applyBorder="1" applyAlignment="1">
      <alignment vertical="top" wrapText="1"/>
    </xf>
    <xf numFmtId="0" fontId="9" fillId="0" borderId="30" xfId="0" applyNumberFormat="1" applyFont="1" applyBorder="1" applyAlignment="1">
      <alignment vertical="top" wrapText="1"/>
    </xf>
    <xf numFmtId="0" fontId="9" fillId="0" borderId="50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right"/>
    </xf>
    <xf numFmtId="0" fontId="17" fillId="0" borderId="49" xfId="0" applyNumberFormat="1" applyFont="1" applyBorder="1" applyAlignment="1">
      <alignment horizontal="left" vertical="center" wrapText="1"/>
    </xf>
    <xf numFmtId="0" fontId="17" fillId="0" borderId="30" xfId="0" applyNumberFormat="1" applyFont="1" applyBorder="1" applyAlignment="1">
      <alignment horizontal="left" vertical="center" wrapText="1"/>
    </xf>
    <xf numFmtId="0" fontId="17" fillId="0" borderId="5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51" xfId="0" applyNumberFormat="1" applyFont="1" applyBorder="1" applyAlignment="1">
      <alignment horizontal="center" vertical="center" wrapText="1"/>
    </xf>
    <xf numFmtId="0" fontId="17" fillId="0" borderId="19" xfId="0" applyNumberFormat="1" applyFont="1" applyBorder="1" applyAlignment="1">
      <alignment horizontal="center" vertical="center" wrapText="1"/>
    </xf>
    <xf numFmtId="0" fontId="17" fillId="0" borderId="52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45"/>
  <sheetViews>
    <sheetView zoomScale="120" zoomScaleNormal="120" zoomScaleSheetLayoutView="120" zoomScalePageLayoutView="0" workbookViewId="0" topLeftCell="A1">
      <selection activeCell="CA22" sqref="CA22"/>
    </sheetView>
  </sheetViews>
  <sheetFormatPr defaultColWidth="0.875" defaultRowHeight="12.75"/>
  <cols>
    <col min="1" max="16384" width="0.875" style="17" customWidth="1"/>
  </cols>
  <sheetData>
    <row r="1" s="25" customFormat="1" ht="9" customHeight="1"/>
    <row r="2" s="25" customFormat="1" ht="9" customHeight="1">
      <c r="CS2" s="25" t="s">
        <v>125</v>
      </c>
    </row>
    <row r="3" s="25" customFormat="1" ht="9" customHeight="1">
      <c r="CS3" s="25" t="s">
        <v>91</v>
      </c>
    </row>
    <row r="4" s="25" customFormat="1" ht="9" customHeight="1">
      <c r="CS4" s="25" t="s">
        <v>92</v>
      </c>
    </row>
    <row r="5" s="25" customFormat="1" ht="3" customHeight="1"/>
    <row r="6" s="26" customFormat="1" ht="9" customHeight="1">
      <c r="CS6" s="27" t="s">
        <v>93</v>
      </c>
    </row>
    <row r="7" s="25" customFormat="1" ht="1.5" customHeight="1"/>
    <row r="8" spans="68:167" s="19" customFormat="1" ht="17.25" customHeight="1">
      <c r="BP8" s="157" t="s">
        <v>94</v>
      </c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</row>
    <row r="9" spans="68:167" s="19" customFormat="1" ht="18" customHeight="1">
      <c r="BP9" s="158" t="s">
        <v>153</v>
      </c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</row>
    <row r="10" spans="68:167" s="25" customFormat="1" ht="9.75" customHeight="1">
      <c r="BP10" s="109" t="s">
        <v>95</v>
      </c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</row>
    <row r="11" spans="68:167" s="19" customFormat="1" ht="17.25" customHeight="1"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28"/>
      <c r="CM11" s="28"/>
      <c r="DT11" s="28"/>
      <c r="DU11" s="28"/>
      <c r="DV11" s="28"/>
      <c r="DW11" s="28"/>
      <c r="DX11" s="28"/>
      <c r="DY11" s="159" t="s">
        <v>154</v>
      </c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</row>
    <row r="12" spans="68:167" s="25" customFormat="1" ht="9.75" customHeight="1">
      <c r="BP12" s="108" t="s">
        <v>58</v>
      </c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29"/>
      <c r="CM12" s="29"/>
      <c r="DY12" s="109" t="s">
        <v>59</v>
      </c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</row>
    <row r="13" spans="68:167" s="19" customFormat="1" ht="10.5" customHeight="1">
      <c r="BP13" s="30" t="s">
        <v>60</v>
      </c>
      <c r="BQ13" s="103" t="s">
        <v>187</v>
      </c>
      <c r="BR13" s="103"/>
      <c r="BS13" s="103"/>
      <c r="BT13" s="103"/>
      <c r="BU13" s="103"/>
      <c r="BV13" s="101" t="s">
        <v>60</v>
      </c>
      <c r="BW13" s="101"/>
      <c r="BX13" s="103" t="s">
        <v>188</v>
      </c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2">
        <v>20</v>
      </c>
      <c r="CV13" s="102"/>
      <c r="CW13" s="102"/>
      <c r="CX13" s="102"/>
      <c r="CY13" s="104" t="s">
        <v>189</v>
      </c>
      <c r="CZ13" s="104"/>
      <c r="DA13" s="104"/>
      <c r="DB13" s="101" t="s">
        <v>61</v>
      </c>
      <c r="DC13" s="101"/>
      <c r="DD13" s="101"/>
      <c r="FK13" s="30"/>
    </row>
    <row r="14" spans="2:154" s="18" customFormat="1" ht="15" customHeight="1">
      <c r="B14" s="137" t="s">
        <v>126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</row>
    <row r="15" spans="1:167" s="19" customFormat="1" ht="12" customHeight="1" thickBot="1">
      <c r="A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I15" s="32" t="s">
        <v>127</v>
      </c>
      <c r="EJ15" s="153" t="s">
        <v>178</v>
      </c>
      <c r="EK15" s="153"/>
      <c r="EL15" s="153"/>
      <c r="EM15" s="153"/>
      <c r="EN15" s="33" t="s">
        <v>97</v>
      </c>
      <c r="EO15" s="33"/>
      <c r="EP15" s="33"/>
      <c r="EQ15" s="33"/>
      <c r="EZ15" s="154" t="s">
        <v>45</v>
      </c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6"/>
    </row>
    <row r="16" spans="59:167" s="19" customFormat="1" ht="12" customHeight="1">
      <c r="BG16" s="38"/>
      <c r="BH16" s="19" t="s">
        <v>186</v>
      </c>
      <c r="EB16" s="33"/>
      <c r="EC16" s="33"/>
      <c r="ED16" s="33"/>
      <c r="EE16" s="33"/>
      <c r="EF16" s="34"/>
      <c r="EG16" s="34"/>
      <c r="EH16" s="35"/>
      <c r="EI16" s="70"/>
      <c r="EJ16" s="35"/>
      <c r="EK16" s="35"/>
      <c r="EL16" s="35"/>
      <c r="EM16" s="35"/>
      <c r="EN16" s="35"/>
      <c r="EO16" s="35"/>
      <c r="EP16" s="35"/>
      <c r="EQ16" s="35"/>
      <c r="ER16" s="36"/>
      <c r="ES16" s="36"/>
      <c r="ET16" s="36"/>
      <c r="EU16" s="36"/>
      <c r="EW16" s="35"/>
      <c r="EX16" s="36" t="s">
        <v>98</v>
      </c>
      <c r="EZ16" s="138" t="s">
        <v>96</v>
      </c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40"/>
    </row>
    <row r="17" spans="43:167" s="19" customFormat="1" ht="10.5" customHeight="1">
      <c r="AQ17" s="30" t="s">
        <v>99</v>
      </c>
      <c r="AR17" s="103" t="s">
        <v>187</v>
      </c>
      <c r="AS17" s="103"/>
      <c r="AT17" s="103"/>
      <c r="AU17" s="103"/>
      <c r="AV17" s="103"/>
      <c r="AW17" s="101" t="s">
        <v>60</v>
      </c>
      <c r="AX17" s="101"/>
      <c r="AY17" s="103" t="s">
        <v>188</v>
      </c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2">
        <v>20</v>
      </c>
      <c r="BW17" s="102"/>
      <c r="BX17" s="102"/>
      <c r="BY17" s="102"/>
      <c r="BZ17" s="104" t="s">
        <v>189</v>
      </c>
      <c r="CA17" s="104"/>
      <c r="CB17" s="104"/>
      <c r="CC17" s="101" t="s">
        <v>61</v>
      </c>
      <c r="CD17" s="101"/>
      <c r="CE17" s="101"/>
      <c r="ER17" s="30"/>
      <c r="ES17" s="30"/>
      <c r="ET17" s="30"/>
      <c r="EU17" s="30"/>
      <c r="EX17" s="30" t="s">
        <v>62</v>
      </c>
      <c r="EZ17" s="134" t="s">
        <v>190</v>
      </c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6"/>
    </row>
    <row r="18" spans="1:167" s="19" customFormat="1" ht="14.25" customHeight="1">
      <c r="A18" s="19" t="s">
        <v>100</v>
      </c>
      <c r="AO18" s="141" t="s">
        <v>155</v>
      </c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R18" s="30"/>
      <c r="ES18" s="30"/>
      <c r="ET18" s="30"/>
      <c r="EU18" s="30"/>
      <c r="EX18" s="30"/>
      <c r="EZ18" s="128" t="s">
        <v>159</v>
      </c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30"/>
    </row>
    <row r="19" spans="1:167" s="19" customFormat="1" ht="15.75" customHeight="1">
      <c r="A19" s="19" t="s">
        <v>101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R19" s="30"/>
      <c r="ES19" s="30"/>
      <c r="ET19" s="30"/>
      <c r="EU19" s="30"/>
      <c r="EX19" s="30" t="s">
        <v>63</v>
      </c>
      <c r="EZ19" s="142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43"/>
    </row>
    <row r="20" spans="1:167" s="19" customFormat="1" ht="3" customHeight="1" thickBo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R20" s="30"/>
      <c r="ES20" s="30"/>
      <c r="ET20" s="30"/>
      <c r="EU20" s="30"/>
      <c r="EX20" s="30"/>
      <c r="EZ20" s="128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30"/>
    </row>
    <row r="21" spans="1:167" s="19" customFormat="1" ht="10.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N21" s="37"/>
      <c r="AO21" s="38" t="s">
        <v>46</v>
      </c>
      <c r="AP21" s="37"/>
      <c r="AQ21" s="37"/>
      <c r="AR21" s="37"/>
      <c r="AY21" s="147" t="s">
        <v>163</v>
      </c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9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R21" s="30"/>
      <c r="ES21" s="30"/>
      <c r="ET21" s="30"/>
      <c r="EU21" s="30"/>
      <c r="EX21" s="30" t="s">
        <v>102</v>
      </c>
      <c r="EZ21" s="144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6"/>
    </row>
    <row r="22" spans="1:167" s="19" customFormat="1" ht="3" customHeight="1" thickBo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Y22" s="150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2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R22" s="30"/>
      <c r="ES22" s="30"/>
      <c r="ET22" s="30"/>
      <c r="EU22" s="30"/>
      <c r="EX22" s="30"/>
      <c r="EZ22" s="142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43"/>
    </row>
    <row r="23" spans="1:167" s="19" customFormat="1" ht="21" customHeight="1">
      <c r="A23" s="19" t="s">
        <v>103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R23" s="30"/>
      <c r="ES23" s="30"/>
      <c r="ET23" s="30"/>
      <c r="EU23" s="30"/>
      <c r="EX23" s="36" t="s">
        <v>104</v>
      </c>
      <c r="EZ23" s="134" t="s">
        <v>161</v>
      </c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6"/>
    </row>
    <row r="24" spans="1:167" s="19" customFormat="1" ht="10.5" customHeight="1">
      <c r="A24" s="19" t="s">
        <v>105</v>
      </c>
      <c r="AO24" s="126" t="s">
        <v>156</v>
      </c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R24" s="30"/>
      <c r="ES24" s="30"/>
      <c r="ET24" s="30"/>
      <c r="EU24" s="30"/>
      <c r="EX24" s="30"/>
      <c r="EZ24" s="128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30"/>
    </row>
    <row r="25" spans="1:167" s="19" customFormat="1" ht="10.5" customHeight="1">
      <c r="A25" s="19" t="s">
        <v>106</v>
      </c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R25" s="30"/>
      <c r="ES25" s="30"/>
      <c r="ET25" s="30"/>
      <c r="EU25" s="30"/>
      <c r="EX25" s="30" t="s">
        <v>107</v>
      </c>
      <c r="EZ25" s="131" t="s">
        <v>160</v>
      </c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3"/>
    </row>
    <row r="26" spans="1:167" s="19" customFormat="1" ht="10.5" customHeight="1">
      <c r="A26" s="19" t="s">
        <v>108</v>
      </c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5"/>
      <c r="EK26" s="35"/>
      <c r="EL26" s="35"/>
      <c r="EM26" s="35"/>
      <c r="EN26" s="35"/>
      <c r="EO26" s="35"/>
      <c r="EP26" s="35"/>
      <c r="EQ26" s="35"/>
      <c r="ER26" s="36"/>
      <c r="ES26" s="36"/>
      <c r="ET26" s="36"/>
      <c r="EU26" s="36"/>
      <c r="EW26" s="35"/>
      <c r="EX26" s="30" t="s">
        <v>64</v>
      </c>
      <c r="EZ26" s="131" t="s">
        <v>162</v>
      </c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3"/>
    </row>
    <row r="27" spans="12:167" s="19" customFormat="1" ht="10.5" customHeight="1" thickBot="1">
      <c r="L27" s="107" t="s">
        <v>157</v>
      </c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5"/>
      <c r="EK27" s="35"/>
      <c r="EL27" s="35"/>
      <c r="EM27" s="35"/>
      <c r="EN27" s="35"/>
      <c r="EO27" s="35"/>
      <c r="EP27" s="35"/>
      <c r="EQ27" s="35"/>
      <c r="ER27" s="36"/>
      <c r="ES27" s="36"/>
      <c r="ET27" s="36"/>
      <c r="EU27" s="36"/>
      <c r="EW27" s="35"/>
      <c r="EX27" s="30" t="s">
        <v>109</v>
      </c>
      <c r="EZ27" s="123" t="s">
        <v>162</v>
      </c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5"/>
    </row>
    <row r="28" spans="12:167" s="25" customFormat="1" ht="10.5" customHeight="1">
      <c r="L28" s="108" t="s">
        <v>110</v>
      </c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1"/>
      <c r="EK28" s="41"/>
      <c r="EL28" s="41"/>
      <c r="EM28" s="41"/>
      <c r="EN28" s="41"/>
      <c r="EO28" s="41"/>
      <c r="EP28" s="41"/>
      <c r="EQ28" s="41"/>
      <c r="ER28" s="42"/>
      <c r="ES28" s="42"/>
      <c r="ET28" s="42"/>
      <c r="EU28" s="42"/>
      <c r="EW28" s="41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</row>
    <row r="29" ht="4.5" customHeight="1"/>
    <row r="30" spans="1:142" ht="12" customHeight="1">
      <c r="A30" s="19" t="s">
        <v>148</v>
      </c>
      <c r="AO30" s="114" t="s">
        <v>158</v>
      </c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</row>
    <row r="31" spans="1:142" ht="12" customHeight="1">
      <c r="A31" s="71" t="s">
        <v>149</v>
      </c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</row>
    <row r="32" spans="1:142" ht="12" customHeight="1">
      <c r="A32" s="71" t="s">
        <v>150</v>
      </c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</row>
    <row r="33" spans="1:142" ht="12" customHeight="1">
      <c r="A33" s="71" t="s">
        <v>151</v>
      </c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</row>
    <row r="34" spans="41:142" ht="4.5" customHeight="1" thickBot="1"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</row>
    <row r="35" spans="150:167" s="19" customFormat="1" ht="10.5" customHeight="1">
      <c r="ET35" s="30"/>
      <c r="EU35" s="30"/>
      <c r="EX35" s="30" t="s">
        <v>111</v>
      </c>
      <c r="EZ35" s="116" t="s">
        <v>124</v>
      </c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8"/>
    </row>
    <row r="36" spans="1:167" s="19" customFormat="1" ht="10.5" customHeight="1" thickBot="1">
      <c r="A36" s="19" t="s">
        <v>112</v>
      </c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ET36" s="30"/>
      <c r="EU36" s="30"/>
      <c r="EW36" s="35"/>
      <c r="EX36" s="30" t="s">
        <v>113</v>
      </c>
      <c r="EZ36" s="120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2"/>
    </row>
    <row r="37" spans="14:58" s="25" customFormat="1" ht="10.5" customHeight="1" thickBot="1">
      <c r="N37" s="108" t="s">
        <v>58</v>
      </c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H37" s="109" t="s">
        <v>59</v>
      </c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</row>
    <row r="38" spans="1:167" ht="10.5" customHeight="1">
      <c r="A38" s="19" t="s">
        <v>114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X38" s="110" t="s">
        <v>115</v>
      </c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5"/>
    </row>
    <row r="39" spans="1:167" ht="10.5" customHeight="1">
      <c r="A39" s="19" t="s">
        <v>116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X39" s="112" t="s">
        <v>117</v>
      </c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7"/>
    </row>
    <row r="40" spans="1:167" ht="10.5" customHeight="1">
      <c r="A40" s="19" t="s">
        <v>118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X40" s="48"/>
      <c r="BY40" s="19" t="s">
        <v>119</v>
      </c>
      <c r="CL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49"/>
    </row>
    <row r="41" spans="14:167" ht="10.5" customHeight="1">
      <c r="N41" s="108" t="s">
        <v>58</v>
      </c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H41" s="109" t="s">
        <v>59</v>
      </c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X41" s="48"/>
      <c r="BY41" s="19" t="s">
        <v>120</v>
      </c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Z41" s="107"/>
      <c r="DA41" s="107"/>
      <c r="DB41" s="107"/>
      <c r="DC41" s="107"/>
      <c r="DD41" s="107"/>
      <c r="DE41" s="107"/>
      <c r="DF41" s="107"/>
      <c r="DG41" s="107"/>
      <c r="DH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FJ41" s="19"/>
      <c r="FK41" s="49"/>
    </row>
    <row r="42" spans="1:167" ht="10.5" customHeight="1">
      <c r="A42" s="19" t="s">
        <v>119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X42" s="48"/>
      <c r="CL42" s="105" t="s">
        <v>121</v>
      </c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Z42" s="105" t="s">
        <v>58</v>
      </c>
      <c r="DA42" s="105"/>
      <c r="DB42" s="105"/>
      <c r="DC42" s="105"/>
      <c r="DD42" s="105"/>
      <c r="DE42" s="105"/>
      <c r="DF42" s="105"/>
      <c r="DG42" s="105"/>
      <c r="DH42" s="105"/>
      <c r="DJ42" s="105" t="s">
        <v>59</v>
      </c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C42" s="105" t="s">
        <v>122</v>
      </c>
      <c r="ED42" s="105"/>
      <c r="EE42" s="105"/>
      <c r="EF42" s="105"/>
      <c r="EG42" s="105"/>
      <c r="EH42" s="105"/>
      <c r="EI42" s="105"/>
      <c r="EJ42" s="105"/>
      <c r="EK42" s="105"/>
      <c r="EL42" s="105"/>
      <c r="FJ42" s="50"/>
      <c r="FK42" s="49"/>
    </row>
    <row r="43" spans="1:167" ht="10.5" customHeight="1">
      <c r="A43" s="19" t="s">
        <v>120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07" t="s">
        <v>174</v>
      </c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X43" s="48"/>
      <c r="BY43" s="102" t="s">
        <v>60</v>
      </c>
      <c r="BZ43" s="102"/>
      <c r="CA43" s="103"/>
      <c r="CB43" s="103"/>
      <c r="CC43" s="103"/>
      <c r="CD43" s="103"/>
      <c r="CE43" s="103"/>
      <c r="CF43" s="101" t="s">
        <v>60</v>
      </c>
      <c r="CG43" s="101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2">
        <v>20</v>
      </c>
      <c r="DF43" s="102"/>
      <c r="DG43" s="102"/>
      <c r="DH43" s="102"/>
      <c r="DI43" s="104"/>
      <c r="DJ43" s="104"/>
      <c r="DK43" s="104"/>
      <c r="DL43" s="101" t="s">
        <v>61</v>
      </c>
      <c r="DM43" s="101"/>
      <c r="DN43" s="101"/>
      <c r="ED43" s="19"/>
      <c r="EE43" s="19"/>
      <c r="EF43" s="19"/>
      <c r="EG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49"/>
    </row>
    <row r="44" spans="14:167" s="25" customFormat="1" ht="9.75" customHeight="1" thickBot="1">
      <c r="N44" s="105" t="s">
        <v>121</v>
      </c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D44" s="105" t="s">
        <v>58</v>
      </c>
      <c r="AE44" s="105"/>
      <c r="AF44" s="105"/>
      <c r="AG44" s="105"/>
      <c r="AH44" s="105"/>
      <c r="AI44" s="105"/>
      <c r="AJ44" s="105"/>
      <c r="AK44" s="105"/>
      <c r="AL44" s="105"/>
      <c r="AM44" s="105"/>
      <c r="AO44" s="105" t="s">
        <v>59</v>
      </c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H44" s="106" t="s">
        <v>122</v>
      </c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X44" s="51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3"/>
    </row>
    <row r="45" spans="1:42" s="19" customFormat="1" ht="10.5" customHeight="1">
      <c r="A45" s="102" t="s">
        <v>60</v>
      </c>
      <c r="B45" s="102"/>
      <c r="C45" s="103"/>
      <c r="D45" s="103"/>
      <c r="E45" s="103"/>
      <c r="F45" s="103"/>
      <c r="G45" s="103"/>
      <c r="H45" s="101" t="s">
        <v>60</v>
      </c>
      <c r="I45" s="101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2">
        <v>20</v>
      </c>
      <c r="AH45" s="102"/>
      <c r="AI45" s="102"/>
      <c r="AJ45" s="102"/>
      <c r="AK45" s="104"/>
      <c r="AL45" s="104"/>
      <c r="AM45" s="104"/>
      <c r="AN45" s="101" t="s">
        <v>61</v>
      </c>
      <c r="AO45" s="101"/>
      <c r="AP45" s="101"/>
    </row>
    <row r="46" s="19" customFormat="1" ht="3" customHeight="1"/>
  </sheetData>
  <sheetProtection/>
  <mergeCells count="80">
    <mergeCell ref="EJ15:EM15"/>
    <mergeCell ref="EZ15:FK15"/>
    <mergeCell ref="AR17:AV17"/>
    <mergeCell ref="BP8:FK8"/>
    <mergeCell ref="BP9:FK9"/>
    <mergeCell ref="BP10:FK10"/>
    <mergeCell ref="BP11:CK11"/>
    <mergeCell ref="DY11:FK11"/>
    <mergeCell ref="BP12:CK12"/>
    <mergeCell ref="DY12:FK12"/>
    <mergeCell ref="BX13:CT13"/>
    <mergeCell ref="CU13:CX13"/>
    <mergeCell ref="CY13:DA13"/>
    <mergeCell ref="BQ13:BU13"/>
    <mergeCell ref="BV13:BW13"/>
    <mergeCell ref="DB13:DD13"/>
    <mergeCell ref="B14:EX14"/>
    <mergeCell ref="EZ16:FK16"/>
    <mergeCell ref="EZ26:FK26"/>
    <mergeCell ref="EZ17:FK17"/>
    <mergeCell ref="AO18:EL19"/>
    <mergeCell ref="EZ18:FK19"/>
    <mergeCell ref="EZ20:FK22"/>
    <mergeCell ref="AY21:BZ22"/>
    <mergeCell ref="AO23:EL23"/>
    <mergeCell ref="AW17:AX17"/>
    <mergeCell ref="AY17:BU17"/>
    <mergeCell ref="BV17:BY17"/>
    <mergeCell ref="L27:AV27"/>
    <mergeCell ref="EZ27:FK27"/>
    <mergeCell ref="CC17:CE17"/>
    <mergeCell ref="BZ17:CB17"/>
    <mergeCell ref="AO24:EL25"/>
    <mergeCell ref="EZ24:FK24"/>
    <mergeCell ref="EZ25:FK25"/>
    <mergeCell ref="EZ23:FK23"/>
    <mergeCell ref="L28:AV28"/>
    <mergeCell ref="AO30:EL33"/>
    <mergeCell ref="EZ35:FK35"/>
    <mergeCell ref="N36:AF36"/>
    <mergeCell ref="AH36:BF36"/>
    <mergeCell ref="EZ36:FK36"/>
    <mergeCell ref="N37:AF37"/>
    <mergeCell ref="AH37:BF37"/>
    <mergeCell ref="BX38:EL38"/>
    <mergeCell ref="BX39:EL39"/>
    <mergeCell ref="N40:AF40"/>
    <mergeCell ref="AH40:BF40"/>
    <mergeCell ref="N41:AF41"/>
    <mergeCell ref="AH41:BF41"/>
    <mergeCell ref="CL41:CX41"/>
    <mergeCell ref="CZ41:DH41"/>
    <mergeCell ref="DJ41:EA41"/>
    <mergeCell ref="EC41:EL41"/>
    <mergeCell ref="CL42:CX42"/>
    <mergeCell ref="CZ42:DH42"/>
    <mergeCell ref="DJ42:EA42"/>
    <mergeCell ref="EC42:EL42"/>
    <mergeCell ref="N43:AB43"/>
    <mergeCell ref="AD43:AM43"/>
    <mergeCell ref="AO43:BF43"/>
    <mergeCell ref="BH43:BU43"/>
    <mergeCell ref="BY43:BZ43"/>
    <mergeCell ref="CA43:CE43"/>
    <mergeCell ref="CF43:CG43"/>
    <mergeCell ref="CH43:DD43"/>
    <mergeCell ref="DE43:DH43"/>
    <mergeCell ref="DI43:DK43"/>
    <mergeCell ref="DL43:DN43"/>
    <mergeCell ref="N44:AB44"/>
    <mergeCell ref="AD44:AM44"/>
    <mergeCell ref="AO44:BF44"/>
    <mergeCell ref="BH44:BU44"/>
    <mergeCell ref="AN45:AP45"/>
    <mergeCell ref="A45:B45"/>
    <mergeCell ref="C45:G45"/>
    <mergeCell ref="H45:I45"/>
    <mergeCell ref="J45:AF45"/>
    <mergeCell ref="AG45:AJ45"/>
    <mergeCell ref="AK45:AM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Y14"/>
  <sheetViews>
    <sheetView view="pageBreakPreview" zoomScaleSheetLayoutView="100" zoomScalePageLayoutView="0" workbookViewId="0" topLeftCell="A1">
      <selection activeCell="EE10" sqref="EE10"/>
    </sheetView>
  </sheetViews>
  <sheetFormatPr defaultColWidth="9.00390625" defaultRowHeight="12.75"/>
  <cols>
    <col min="1" max="1" width="9.125" style="88" customWidth="1"/>
    <col min="2" max="129" width="0.875" style="78" customWidth="1"/>
    <col min="130" max="16384" width="9.125" style="88" customWidth="1"/>
  </cols>
  <sheetData>
    <row r="1" s="78" customFormat="1" ht="19.5" customHeight="1"/>
    <row r="2" spans="2:129" s="79" customFormat="1" ht="24.75" customHeight="1">
      <c r="B2" s="161" t="s">
        <v>74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</row>
    <row r="3" spans="2:129" s="79" customFormat="1" ht="9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</row>
    <row r="4" spans="2:129" s="78" customFormat="1" ht="25.5" customHeight="1">
      <c r="B4" s="160" t="s">
        <v>75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</row>
    <row r="5" spans="2:129" s="78" customFormat="1" ht="128.25" customHeight="1">
      <c r="B5" s="160" t="s">
        <v>166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</row>
    <row r="6" spans="2:129" s="78" customFormat="1" ht="22.5" customHeight="1">
      <c r="B6" s="160" t="s">
        <v>76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</row>
    <row r="7" spans="2:129" s="78" customFormat="1" ht="99.75" customHeight="1">
      <c r="B7" s="162" t="s">
        <v>164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</row>
    <row r="8" spans="2:129" s="78" customFormat="1" ht="59.25" customHeight="1">
      <c r="B8" s="160" t="s">
        <v>77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</row>
    <row r="9" spans="2:129" s="78" customFormat="1" ht="99.75" customHeight="1">
      <c r="B9" s="160" t="s">
        <v>165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</row>
    <row r="10" spans="2:129" s="78" customFormat="1" ht="73.5" customHeight="1">
      <c r="B10" s="160" t="s">
        <v>173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</row>
    <row r="11" spans="2:129" s="78" customFormat="1" ht="58.5" customHeight="1">
      <c r="B11" s="160" t="s">
        <v>176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</row>
    <row r="12" spans="2:129" s="78" customFormat="1" ht="35.25" customHeight="1">
      <c r="B12" s="83"/>
      <c r="C12" s="160" t="s">
        <v>9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83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</row>
    <row r="13" spans="2:129" s="84" customFormat="1" ht="40.5" customHeight="1">
      <c r="B13" s="83"/>
      <c r="C13" s="160" t="s">
        <v>177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 t="s">
        <v>183</v>
      </c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83"/>
      <c r="CX13" s="83"/>
      <c r="CY13" s="83"/>
      <c r="CZ13" s="83"/>
      <c r="DA13" s="83"/>
      <c r="DB13" s="83"/>
      <c r="DC13" s="83"/>
      <c r="DD13" s="83"/>
      <c r="DE13" s="83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</row>
    <row r="14" spans="2:129" ht="18.75">
      <c r="B14" s="85"/>
      <c r="C14" s="86"/>
      <c r="D14" s="8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5"/>
      <c r="CY14" s="85"/>
      <c r="CZ14" s="85"/>
      <c r="DA14" s="85"/>
      <c r="DB14" s="85"/>
      <c r="DC14" s="85"/>
      <c r="DD14" s="85"/>
      <c r="DE14" s="85"/>
      <c r="DF14" s="87"/>
      <c r="DG14" s="85"/>
      <c r="DH14" s="86"/>
      <c r="DI14" s="86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</row>
  </sheetData>
  <sheetProtection/>
  <mergeCells count="12">
    <mergeCell ref="C13:BS13"/>
    <mergeCell ref="BT13:CV13"/>
    <mergeCell ref="B6:DY6"/>
    <mergeCell ref="B7:DY7"/>
    <mergeCell ref="B11:DY11"/>
    <mergeCell ref="B9:DY9"/>
    <mergeCell ref="B8:DY8"/>
    <mergeCell ref="B10:DE10"/>
    <mergeCell ref="B2:DY2"/>
    <mergeCell ref="B4:DY4"/>
    <mergeCell ref="B5:DY5"/>
    <mergeCell ref="C12:R12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A26"/>
  <sheetViews>
    <sheetView view="pageBreakPreview" zoomScale="110" zoomScaleSheetLayoutView="110" zoomScalePageLayoutView="0" workbookViewId="0" topLeftCell="A1">
      <selection activeCell="BT23" sqref="BT23:DA23"/>
    </sheetView>
  </sheetViews>
  <sheetFormatPr defaultColWidth="0.875" defaultRowHeight="12" customHeight="1"/>
  <cols>
    <col min="1" max="16384" width="0.875" style="20" customWidth="1"/>
  </cols>
  <sheetData>
    <row r="1" ht="3" customHeight="1"/>
    <row r="2" ht="10.5" customHeight="1"/>
    <row r="3" spans="1:105" s="21" customFormat="1" ht="15.75">
      <c r="A3" s="187" t="s">
        <v>51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</row>
    <row r="4" spans="1:105" s="21" customFormat="1" ht="14.25">
      <c r="A4" s="191" t="s">
        <v>179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</row>
    <row r="5" spans="1:105" s="21" customFormat="1" ht="15">
      <c r="A5" s="157" t="s">
        <v>128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</row>
    <row r="6" spans="1:105" s="21" customFormat="1" ht="1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</row>
    <row r="7" ht="10.5" customHeight="1"/>
    <row r="8" spans="1:105" s="22" customFormat="1" ht="45" customHeight="1">
      <c r="A8" s="188" t="s">
        <v>123</v>
      </c>
      <c r="B8" s="189"/>
      <c r="C8" s="189"/>
      <c r="D8" s="189"/>
      <c r="E8" s="189"/>
      <c r="F8" s="189"/>
      <c r="G8" s="190"/>
      <c r="H8" s="188" t="s">
        <v>4</v>
      </c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90"/>
      <c r="BT8" s="188" t="s">
        <v>129</v>
      </c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90"/>
    </row>
    <row r="9" spans="1:105" s="23" customFormat="1" ht="15">
      <c r="A9" s="181">
        <v>1</v>
      </c>
      <c r="B9" s="182"/>
      <c r="C9" s="182"/>
      <c r="D9" s="182"/>
      <c r="E9" s="182"/>
      <c r="F9" s="182"/>
      <c r="G9" s="183"/>
      <c r="H9" s="181">
        <v>2</v>
      </c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3"/>
      <c r="BT9" s="181">
        <v>3</v>
      </c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3"/>
    </row>
    <row r="10" spans="1:105" s="24" customFormat="1" ht="23.25" customHeight="1">
      <c r="A10" s="178"/>
      <c r="B10" s="179"/>
      <c r="C10" s="179"/>
      <c r="D10" s="179"/>
      <c r="E10" s="179"/>
      <c r="F10" s="179"/>
      <c r="G10" s="180"/>
      <c r="H10" s="169" t="s">
        <v>52</v>
      </c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1"/>
      <c r="BT10" s="166">
        <v>19157.2</v>
      </c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8"/>
    </row>
    <row r="11" spans="1:105" s="24" customFormat="1" ht="30.75" customHeight="1">
      <c r="A11" s="178"/>
      <c r="B11" s="179"/>
      <c r="C11" s="179"/>
      <c r="D11" s="179"/>
      <c r="E11" s="179"/>
      <c r="F11" s="179"/>
      <c r="G11" s="180"/>
      <c r="H11" s="175" t="s">
        <v>130</v>
      </c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7"/>
      <c r="BT11" s="166">
        <v>15098.3</v>
      </c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8"/>
    </row>
    <row r="12" spans="1:105" s="24" customFormat="1" ht="30.75" customHeight="1">
      <c r="A12" s="178"/>
      <c r="B12" s="179"/>
      <c r="C12" s="179"/>
      <c r="D12" s="179"/>
      <c r="E12" s="179"/>
      <c r="F12" s="179"/>
      <c r="G12" s="180"/>
      <c r="H12" s="172" t="s">
        <v>131</v>
      </c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4"/>
      <c r="BT12" s="166">
        <v>535.4</v>
      </c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8"/>
    </row>
    <row r="13" spans="1:105" s="24" customFormat="1" ht="24" customHeight="1">
      <c r="A13" s="178"/>
      <c r="B13" s="179"/>
      <c r="C13" s="179"/>
      <c r="D13" s="179"/>
      <c r="E13" s="179"/>
      <c r="F13" s="179"/>
      <c r="G13" s="180"/>
      <c r="H13" s="184" t="s">
        <v>53</v>
      </c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6"/>
      <c r="BT13" s="166">
        <v>596.4</v>
      </c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8"/>
    </row>
    <row r="14" spans="1:105" s="24" customFormat="1" ht="30.75" customHeight="1">
      <c r="A14" s="178"/>
      <c r="B14" s="179"/>
      <c r="C14" s="179"/>
      <c r="D14" s="179"/>
      <c r="E14" s="179"/>
      <c r="F14" s="179"/>
      <c r="G14" s="180"/>
      <c r="H14" s="172" t="s">
        <v>131</v>
      </c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4"/>
      <c r="BT14" s="166">
        <v>167.5</v>
      </c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8"/>
    </row>
    <row r="15" spans="1:105" s="24" customFormat="1" ht="23.25" customHeight="1">
      <c r="A15" s="178"/>
      <c r="B15" s="179"/>
      <c r="C15" s="179"/>
      <c r="D15" s="179"/>
      <c r="E15" s="179"/>
      <c r="F15" s="179"/>
      <c r="G15" s="180"/>
      <c r="H15" s="169" t="s">
        <v>54</v>
      </c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1"/>
      <c r="BT15" s="166">
        <v>-1852.2</v>
      </c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8"/>
    </row>
    <row r="16" spans="1:105" s="24" customFormat="1" ht="30.75" customHeight="1">
      <c r="A16" s="178"/>
      <c r="B16" s="179"/>
      <c r="C16" s="179"/>
      <c r="D16" s="179"/>
      <c r="E16" s="179"/>
      <c r="F16" s="179"/>
      <c r="G16" s="180"/>
      <c r="H16" s="175" t="s">
        <v>132</v>
      </c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7"/>
      <c r="BT16" s="166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8"/>
    </row>
    <row r="17" spans="1:105" s="24" customFormat="1" ht="30.75" customHeight="1">
      <c r="A17" s="178"/>
      <c r="B17" s="179"/>
      <c r="C17" s="179"/>
      <c r="D17" s="179"/>
      <c r="E17" s="179"/>
      <c r="F17" s="179"/>
      <c r="G17" s="180"/>
      <c r="H17" s="172" t="s">
        <v>133</v>
      </c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4"/>
      <c r="BT17" s="166">
        <v>13.4</v>
      </c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8"/>
    </row>
    <row r="18" spans="1:105" s="24" customFormat="1" ht="19.5" customHeight="1">
      <c r="A18" s="178"/>
      <c r="B18" s="179"/>
      <c r="C18" s="179"/>
      <c r="D18" s="179"/>
      <c r="E18" s="179"/>
      <c r="F18" s="179"/>
      <c r="G18" s="180"/>
      <c r="H18" s="184" t="s">
        <v>152</v>
      </c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6"/>
      <c r="BT18" s="166">
        <v>-1869.7</v>
      </c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8"/>
    </row>
    <row r="19" spans="1:105" s="24" customFormat="1" ht="30.75" customHeight="1">
      <c r="A19" s="178"/>
      <c r="B19" s="179"/>
      <c r="C19" s="179"/>
      <c r="D19" s="179"/>
      <c r="E19" s="179"/>
      <c r="F19" s="179"/>
      <c r="G19" s="180"/>
      <c r="H19" s="172" t="s">
        <v>134</v>
      </c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4"/>
      <c r="BT19" s="166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8"/>
    </row>
    <row r="20" spans="1:105" s="24" customFormat="1" ht="24" customHeight="1">
      <c r="A20" s="178"/>
      <c r="B20" s="179"/>
      <c r="C20" s="179"/>
      <c r="D20" s="179"/>
      <c r="E20" s="179"/>
      <c r="F20" s="179"/>
      <c r="G20" s="180"/>
      <c r="H20" s="175" t="s">
        <v>55</v>
      </c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7"/>
      <c r="BT20" s="166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8"/>
    </row>
    <row r="21" spans="1:105" s="24" customFormat="1" ht="22.5" customHeight="1">
      <c r="A21" s="178"/>
      <c r="B21" s="179"/>
      <c r="C21" s="179"/>
      <c r="D21" s="179"/>
      <c r="E21" s="179"/>
      <c r="F21" s="179"/>
      <c r="G21" s="180"/>
      <c r="H21" s="175" t="s">
        <v>56</v>
      </c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7"/>
      <c r="BT21" s="166" t="s">
        <v>175</v>
      </c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8"/>
    </row>
    <row r="22" spans="1:105" s="24" customFormat="1" ht="21.75" customHeight="1">
      <c r="A22" s="178"/>
      <c r="B22" s="179"/>
      <c r="C22" s="179"/>
      <c r="D22" s="179"/>
      <c r="E22" s="179"/>
      <c r="F22" s="179"/>
      <c r="G22" s="180"/>
      <c r="H22" s="163" t="s">
        <v>135</v>
      </c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5"/>
      <c r="BT22" s="166">
        <v>4.1</v>
      </c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8"/>
    </row>
    <row r="23" spans="1:105" s="24" customFormat="1" ht="23.25" customHeight="1">
      <c r="A23" s="178"/>
      <c r="B23" s="179"/>
      <c r="C23" s="179"/>
      <c r="D23" s="179"/>
      <c r="E23" s="179"/>
      <c r="F23" s="179"/>
      <c r="G23" s="180"/>
      <c r="H23" s="169" t="s">
        <v>57</v>
      </c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1"/>
      <c r="BT23" s="166">
        <v>65.3</v>
      </c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8"/>
    </row>
    <row r="24" spans="1:105" s="24" customFormat="1" ht="30.75" customHeight="1">
      <c r="A24" s="178"/>
      <c r="B24" s="179"/>
      <c r="C24" s="179"/>
      <c r="D24" s="179"/>
      <c r="E24" s="179"/>
      <c r="F24" s="179"/>
      <c r="G24" s="180"/>
      <c r="H24" s="163" t="s">
        <v>136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5"/>
      <c r="BT24" s="166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8"/>
    </row>
    <row r="25" spans="1:105" s="24" customFormat="1" ht="20.25" customHeight="1">
      <c r="A25" s="178"/>
      <c r="B25" s="179"/>
      <c r="C25" s="179"/>
      <c r="D25" s="179"/>
      <c r="E25" s="179"/>
      <c r="F25" s="179"/>
      <c r="G25" s="180"/>
      <c r="H25" s="163" t="s">
        <v>137</v>
      </c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5"/>
      <c r="BT25" s="166">
        <v>65.3</v>
      </c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8"/>
    </row>
    <row r="26" spans="1:105" s="24" customFormat="1" ht="30.75" customHeight="1">
      <c r="A26" s="178"/>
      <c r="B26" s="179"/>
      <c r="C26" s="179"/>
      <c r="D26" s="179"/>
      <c r="E26" s="179"/>
      <c r="F26" s="179"/>
      <c r="G26" s="180"/>
      <c r="H26" s="172" t="s">
        <v>138</v>
      </c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4"/>
      <c r="BT26" s="166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8"/>
    </row>
    <row r="27" ht="10.5" customHeight="1"/>
  </sheetData>
  <sheetProtection/>
  <mergeCells count="60">
    <mergeCell ref="A3:DA3"/>
    <mergeCell ref="A8:G8"/>
    <mergeCell ref="H12:BS12"/>
    <mergeCell ref="BT12:DA12"/>
    <mergeCell ref="A11:G11"/>
    <mergeCell ref="A4:DA4"/>
    <mergeCell ref="A5:DA5"/>
    <mergeCell ref="H8:BS8"/>
    <mergeCell ref="H9:BS9"/>
    <mergeCell ref="BT8:DA8"/>
    <mergeCell ref="A15:G15"/>
    <mergeCell ref="A14:G14"/>
    <mergeCell ref="A13:G13"/>
    <mergeCell ref="H13:BS13"/>
    <mergeCell ref="BT13:DA13"/>
    <mergeCell ref="A12:G12"/>
    <mergeCell ref="H15:BS15"/>
    <mergeCell ref="BT15:DA15"/>
    <mergeCell ref="H14:BS14"/>
    <mergeCell ref="BT14:DA14"/>
    <mergeCell ref="A16:G16"/>
    <mergeCell ref="H16:BS16"/>
    <mergeCell ref="BT16:DA16"/>
    <mergeCell ref="A19:G19"/>
    <mergeCell ref="A17:G17"/>
    <mergeCell ref="H17:BS17"/>
    <mergeCell ref="BT17:DA17"/>
    <mergeCell ref="A18:G18"/>
    <mergeCell ref="H18:BS18"/>
    <mergeCell ref="BT18:DA18"/>
    <mergeCell ref="A26:G26"/>
    <mergeCell ref="H26:BS26"/>
    <mergeCell ref="BT26:DA26"/>
    <mergeCell ref="A23:G23"/>
    <mergeCell ref="A24:G24"/>
    <mergeCell ref="A21:G21"/>
    <mergeCell ref="A22:G22"/>
    <mergeCell ref="A25:G25"/>
    <mergeCell ref="H25:BS25"/>
    <mergeCell ref="BT25:DA25"/>
    <mergeCell ref="BT9:DA9"/>
    <mergeCell ref="A9:G9"/>
    <mergeCell ref="BT10:DA10"/>
    <mergeCell ref="H11:BS11"/>
    <mergeCell ref="BT11:DA11"/>
    <mergeCell ref="H10:BS10"/>
    <mergeCell ref="A10:G10"/>
    <mergeCell ref="H19:BS19"/>
    <mergeCell ref="BT19:DA19"/>
    <mergeCell ref="BT21:DA21"/>
    <mergeCell ref="H21:BS21"/>
    <mergeCell ref="A20:G20"/>
    <mergeCell ref="H20:BS20"/>
    <mergeCell ref="BT20:DA20"/>
    <mergeCell ref="H22:BS22"/>
    <mergeCell ref="BT22:DA22"/>
    <mergeCell ref="H23:BS23"/>
    <mergeCell ref="BT23:DA23"/>
    <mergeCell ref="H24:BS24"/>
    <mergeCell ref="BT24:DA2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="80" zoomScaleNormal="90" zoomScaleSheetLayoutView="80" zoomScalePageLayoutView="0" workbookViewId="0" topLeftCell="A19">
      <selection activeCell="F32" sqref="F32"/>
    </sheetView>
  </sheetViews>
  <sheetFormatPr defaultColWidth="9.00390625" defaultRowHeight="12.75"/>
  <cols>
    <col min="1" max="1" width="3.625" style="7" customWidth="1"/>
    <col min="2" max="2" width="31.25390625" style="7" customWidth="1"/>
    <col min="3" max="3" width="9.125" style="7" customWidth="1"/>
    <col min="4" max="4" width="11.25390625" style="15" customWidth="1"/>
    <col min="5" max="6" width="14.75390625" style="10" customWidth="1"/>
    <col min="7" max="7" width="14.625" style="7" customWidth="1"/>
    <col min="8" max="8" width="13.75390625" style="7" customWidth="1"/>
    <col min="9" max="9" width="12.00390625" style="7" customWidth="1"/>
    <col min="10" max="10" width="11.875" style="7" customWidth="1"/>
    <col min="11" max="11" width="14.375" style="10" customWidth="1"/>
    <col min="12" max="12" width="13.625" style="7" customWidth="1"/>
    <col min="13" max="13" width="17.625" style="7" customWidth="1"/>
    <col min="14" max="16384" width="9.125" style="7" customWidth="1"/>
  </cols>
  <sheetData>
    <row r="1" spans="1:12" ht="21.7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2.75" customHeight="1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2.75" customHeight="1">
      <c r="A3" s="202" t="s">
        <v>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s="1" customFormat="1" ht="18" customHeight="1">
      <c r="A4" s="203" t="s">
        <v>180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s="1" customFormat="1" ht="15">
      <c r="A5" s="204" t="s">
        <v>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ht="15">
      <c r="B6" s="9"/>
    </row>
    <row r="7" spans="2:12" s="6" customFormat="1" ht="30" customHeight="1">
      <c r="B7" s="198" t="s">
        <v>4</v>
      </c>
      <c r="C7" s="198" t="s">
        <v>5</v>
      </c>
      <c r="D7" s="198" t="s">
        <v>6</v>
      </c>
      <c r="E7" s="198" t="s">
        <v>7</v>
      </c>
      <c r="F7" s="198"/>
      <c r="G7" s="198"/>
      <c r="H7" s="198"/>
      <c r="I7" s="198"/>
      <c r="J7" s="198"/>
      <c r="K7" s="198"/>
      <c r="L7" s="198"/>
    </row>
    <row r="8" spans="2:12" s="6" customFormat="1" ht="15">
      <c r="B8" s="198"/>
      <c r="C8" s="198"/>
      <c r="D8" s="198"/>
      <c r="E8" s="193" t="s">
        <v>8</v>
      </c>
      <c r="F8" s="193" t="s">
        <v>9</v>
      </c>
      <c r="G8" s="193"/>
      <c r="H8" s="193"/>
      <c r="I8" s="193"/>
      <c r="J8" s="193"/>
      <c r="K8" s="193"/>
      <c r="L8" s="193"/>
    </row>
    <row r="9" spans="2:12" s="6" customFormat="1" ht="57.75" customHeight="1">
      <c r="B9" s="198"/>
      <c r="C9" s="198"/>
      <c r="D9" s="198"/>
      <c r="E9" s="193"/>
      <c r="F9" s="198" t="s">
        <v>82</v>
      </c>
      <c r="G9" s="198" t="s">
        <v>10</v>
      </c>
      <c r="H9" s="200" t="s">
        <v>78</v>
      </c>
      <c r="I9" s="198" t="s">
        <v>11</v>
      </c>
      <c r="J9" s="198" t="s">
        <v>12</v>
      </c>
      <c r="K9" s="198" t="s">
        <v>13</v>
      </c>
      <c r="L9" s="198"/>
    </row>
    <row r="10" spans="2:12" s="6" customFormat="1" ht="187.5" customHeight="1">
      <c r="B10" s="198"/>
      <c r="C10" s="198"/>
      <c r="D10" s="198"/>
      <c r="E10" s="193"/>
      <c r="F10" s="198"/>
      <c r="G10" s="198"/>
      <c r="H10" s="200"/>
      <c r="I10" s="198"/>
      <c r="J10" s="198"/>
      <c r="K10" s="54" t="s">
        <v>8</v>
      </c>
      <c r="L10" s="5" t="s">
        <v>14</v>
      </c>
    </row>
    <row r="11" spans="2:12" s="55" customFormat="1" ht="15">
      <c r="B11" s="56">
        <v>1</v>
      </c>
      <c r="C11" s="56">
        <v>2</v>
      </c>
      <c r="D11" s="56">
        <v>3</v>
      </c>
      <c r="E11" s="56">
        <v>4</v>
      </c>
      <c r="F11" s="56">
        <v>5</v>
      </c>
      <c r="G11" s="57" t="s">
        <v>83</v>
      </c>
      <c r="H11" s="56">
        <v>6</v>
      </c>
      <c r="I11" s="56">
        <v>7</v>
      </c>
      <c r="J11" s="56">
        <v>8</v>
      </c>
      <c r="K11" s="56">
        <v>9</v>
      </c>
      <c r="L11" s="57" t="s">
        <v>50</v>
      </c>
    </row>
    <row r="12" spans="2:13" s="14" customFormat="1" ht="28.5">
      <c r="B12" s="58" t="s">
        <v>15</v>
      </c>
      <c r="C12" s="54">
        <v>100</v>
      </c>
      <c r="D12" s="54" t="s">
        <v>16</v>
      </c>
      <c r="E12" s="59">
        <f>E22</f>
        <v>7369800</v>
      </c>
      <c r="F12" s="59">
        <f>F22</f>
        <v>6703500</v>
      </c>
      <c r="G12" s="89"/>
      <c r="H12" s="59">
        <v>500000</v>
      </c>
      <c r="I12" s="59"/>
      <c r="J12" s="59"/>
      <c r="K12" s="59">
        <v>166300</v>
      </c>
      <c r="L12" s="59"/>
      <c r="M12" s="12"/>
    </row>
    <row r="13" spans="2:13" s="1" customFormat="1" ht="15">
      <c r="B13" s="3" t="s">
        <v>9</v>
      </c>
      <c r="C13" s="198">
        <v>110</v>
      </c>
      <c r="D13" s="199"/>
      <c r="E13" s="196"/>
      <c r="F13" s="193" t="s">
        <v>16</v>
      </c>
      <c r="G13" s="192"/>
      <c r="H13" s="193" t="s">
        <v>16</v>
      </c>
      <c r="I13" s="193" t="s">
        <v>16</v>
      </c>
      <c r="J13" s="193" t="s">
        <v>16</v>
      </c>
      <c r="K13" s="196"/>
      <c r="L13" s="193" t="s">
        <v>16</v>
      </c>
      <c r="M13" s="12"/>
    </row>
    <row r="14" spans="2:13" s="1" customFormat="1" ht="15">
      <c r="B14" s="4" t="s">
        <v>17</v>
      </c>
      <c r="C14" s="198"/>
      <c r="D14" s="199"/>
      <c r="E14" s="196"/>
      <c r="F14" s="193"/>
      <c r="G14" s="192"/>
      <c r="H14" s="193"/>
      <c r="I14" s="193"/>
      <c r="J14" s="193"/>
      <c r="K14" s="196"/>
      <c r="L14" s="193"/>
      <c r="M14" s="2"/>
    </row>
    <row r="15" spans="2:13" s="1" customFormat="1" ht="15">
      <c r="B15" s="4" t="s">
        <v>18</v>
      </c>
      <c r="C15" s="5">
        <v>120</v>
      </c>
      <c r="D15" s="60">
        <v>130</v>
      </c>
      <c r="E15" s="59">
        <f>K12</f>
        <v>166300</v>
      </c>
      <c r="F15" s="59"/>
      <c r="G15" s="61"/>
      <c r="H15" s="54" t="s">
        <v>16</v>
      </c>
      <c r="I15" s="54" t="s">
        <v>16</v>
      </c>
      <c r="J15" s="62"/>
      <c r="K15" s="59">
        <v>166300</v>
      </c>
      <c r="L15" s="62"/>
      <c r="M15" s="2"/>
    </row>
    <row r="16" spans="2:13" s="1" customFormat="1" ht="15">
      <c r="B16" s="4" t="s">
        <v>167</v>
      </c>
      <c r="C16" s="5"/>
      <c r="D16" s="60">
        <v>130</v>
      </c>
      <c r="E16" s="59">
        <v>6703500</v>
      </c>
      <c r="F16" s="59">
        <v>6703500</v>
      </c>
      <c r="G16" s="61"/>
      <c r="H16" s="62"/>
      <c r="I16" s="62"/>
      <c r="J16" s="62"/>
      <c r="K16" s="59"/>
      <c r="L16" s="62"/>
      <c r="M16" s="2"/>
    </row>
    <row r="17" spans="2:13" s="1" customFormat="1" ht="34.5" customHeight="1">
      <c r="B17" s="4" t="s">
        <v>19</v>
      </c>
      <c r="C17" s="5">
        <v>130</v>
      </c>
      <c r="D17" s="60"/>
      <c r="E17" s="59"/>
      <c r="F17" s="54" t="s">
        <v>16</v>
      </c>
      <c r="G17" s="61"/>
      <c r="H17" s="54" t="s">
        <v>16</v>
      </c>
      <c r="I17" s="54" t="s">
        <v>16</v>
      </c>
      <c r="J17" s="54" t="s">
        <v>16</v>
      </c>
      <c r="K17" s="59"/>
      <c r="L17" s="54" t="s">
        <v>16</v>
      </c>
      <c r="M17" s="2"/>
    </row>
    <row r="18" spans="2:13" s="1" customFormat="1" ht="74.25" customHeight="1">
      <c r="B18" s="4" t="s">
        <v>20</v>
      </c>
      <c r="C18" s="5">
        <v>140</v>
      </c>
      <c r="D18" s="60"/>
      <c r="E18" s="59"/>
      <c r="F18" s="54" t="s">
        <v>16</v>
      </c>
      <c r="G18" s="61"/>
      <c r="H18" s="54" t="s">
        <v>16</v>
      </c>
      <c r="I18" s="54" t="s">
        <v>16</v>
      </c>
      <c r="J18" s="54" t="s">
        <v>16</v>
      </c>
      <c r="K18" s="59"/>
      <c r="L18" s="54" t="s">
        <v>16</v>
      </c>
      <c r="M18" s="2"/>
    </row>
    <row r="19" spans="2:13" s="1" customFormat="1" ht="34.5" customHeight="1">
      <c r="B19" s="4" t="s">
        <v>21</v>
      </c>
      <c r="C19" s="5">
        <v>150</v>
      </c>
      <c r="D19" s="60">
        <v>180</v>
      </c>
      <c r="E19" s="59">
        <f>H12</f>
        <v>500000</v>
      </c>
      <c r="F19" s="54" t="s">
        <v>16</v>
      </c>
      <c r="G19" s="90"/>
      <c r="H19" s="59">
        <f>H12</f>
        <v>500000</v>
      </c>
      <c r="I19" s="62"/>
      <c r="J19" s="54" t="s">
        <v>16</v>
      </c>
      <c r="K19" s="54" t="s">
        <v>16</v>
      </c>
      <c r="L19" s="54" t="s">
        <v>16</v>
      </c>
      <c r="M19" s="2"/>
    </row>
    <row r="20" spans="2:13" s="1" customFormat="1" ht="21" customHeight="1">
      <c r="B20" s="4" t="s">
        <v>22</v>
      </c>
      <c r="C20" s="5">
        <v>160</v>
      </c>
      <c r="D20" s="60"/>
      <c r="E20" s="59"/>
      <c r="F20" s="54" t="s">
        <v>16</v>
      </c>
      <c r="G20" s="61"/>
      <c r="H20" s="54" t="s">
        <v>16</v>
      </c>
      <c r="I20" s="54" t="s">
        <v>16</v>
      </c>
      <c r="J20" s="54" t="s">
        <v>16</v>
      </c>
      <c r="K20" s="59"/>
      <c r="L20" s="62"/>
      <c r="M20" s="2"/>
    </row>
    <row r="21" spans="2:13" s="1" customFormat="1" ht="15">
      <c r="B21" s="4" t="s">
        <v>23</v>
      </c>
      <c r="C21" s="5">
        <v>180</v>
      </c>
      <c r="D21" s="54" t="s">
        <v>16</v>
      </c>
      <c r="E21" s="59"/>
      <c r="F21" s="54" t="s">
        <v>16</v>
      </c>
      <c r="G21" s="61"/>
      <c r="H21" s="54" t="s">
        <v>16</v>
      </c>
      <c r="I21" s="54" t="s">
        <v>16</v>
      </c>
      <c r="J21" s="54" t="s">
        <v>16</v>
      </c>
      <c r="K21" s="59"/>
      <c r="L21" s="54" t="s">
        <v>16</v>
      </c>
      <c r="M21" s="2"/>
    </row>
    <row r="22" spans="2:13" s="1" customFormat="1" ht="15">
      <c r="B22" s="4" t="s">
        <v>24</v>
      </c>
      <c r="C22" s="5">
        <v>200</v>
      </c>
      <c r="D22" s="54" t="s">
        <v>16</v>
      </c>
      <c r="E22" s="59">
        <f>F22+H22+K22</f>
        <v>7369800</v>
      </c>
      <c r="F22" s="59">
        <f>F23+F30+F36</f>
        <v>6703500</v>
      </c>
      <c r="G22" s="59"/>
      <c r="H22" s="59">
        <f>H12</f>
        <v>500000</v>
      </c>
      <c r="I22" s="59"/>
      <c r="J22" s="59"/>
      <c r="K22" s="59">
        <f>K23+K30+K36</f>
        <v>166300</v>
      </c>
      <c r="L22" s="59"/>
      <c r="M22" s="2"/>
    </row>
    <row r="23" spans="2:13" s="1" customFormat="1" ht="30">
      <c r="B23" s="4" t="s">
        <v>25</v>
      </c>
      <c r="C23" s="5">
        <v>210</v>
      </c>
      <c r="D23" s="73">
        <v>110</v>
      </c>
      <c r="E23" s="59">
        <f>E24+E26+E27</f>
        <v>4388800</v>
      </c>
      <c r="F23" s="96">
        <f>F24+F26+F27</f>
        <v>4300600</v>
      </c>
      <c r="G23" s="62"/>
      <c r="H23" s="62"/>
      <c r="I23" s="62"/>
      <c r="J23" s="62"/>
      <c r="K23" s="59">
        <f>K24+K27</f>
        <v>88200</v>
      </c>
      <c r="L23" s="59"/>
      <c r="M23" s="2"/>
    </row>
    <row r="24" spans="2:13" s="1" customFormat="1" ht="15">
      <c r="B24" s="3" t="s">
        <v>26</v>
      </c>
      <c r="C24" s="198">
        <v>211</v>
      </c>
      <c r="D24" s="199">
        <v>111</v>
      </c>
      <c r="E24" s="195">
        <f>F24+K24</f>
        <v>3370000</v>
      </c>
      <c r="F24" s="194">
        <v>3302300</v>
      </c>
      <c r="G24" s="192"/>
      <c r="H24" s="195"/>
      <c r="I24" s="195"/>
      <c r="J24" s="195"/>
      <c r="K24" s="195">
        <v>67700</v>
      </c>
      <c r="L24" s="195"/>
      <c r="M24" s="2"/>
    </row>
    <row r="25" spans="2:13" s="1" customFormat="1" ht="30">
      <c r="B25" s="16" t="s">
        <v>79</v>
      </c>
      <c r="C25" s="198"/>
      <c r="D25" s="199"/>
      <c r="E25" s="195"/>
      <c r="F25" s="194"/>
      <c r="G25" s="192"/>
      <c r="H25" s="195"/>
      <c r="I25" s="195"/>
      <c r="J25" s="195"/>
      <c r="K25" s="195"/>
      <c r="L25" s="195"/>
      <c r="M25" s="2"/>
    </row>
    <row r="26" spans="2:13" s="1" customFormat="1" ht="47.25">
      <c r="B26" s="75" t="s">
        <v>168</v>
      </c>
      <c r="C26" s="5"/>
      <c r="D26" s="60">
        <v>112</v>
      </c>
      <c r="E26" s="62">
        <f>F26</f>
        <v>1100</v>
      </c>
      <c r="F26" s="97">
        <v>1100</v>
      </c>
      <c r="G26" s="61"/>
      <c r="H26" s="62"/>
      <c r="I26" s="62"/>
      <c r="J26" s="62"/>
      <c r="K26" s="59"/>
      <c r="L26" s="62"/>
      <c r="M26" s="2"/>
    </row>
    <row r="27" spans="1:13" s="1" customFormat="1" ht="82.5" customHeight="1">
      <c r="A27" s="74"/>
      <c r="B27" s="75" t="s">
        <v>169</v>
      </c>
      <c r="C27" s="5"/>
      <c r="D27" s="60">
        <v>119</v>
      </c>
      <c r="E27" s="62">
        <f>F27+K27</f>
        <v>1017700</v>
      </c>
      <c r="F27" s="97">
        <v>997200</v>
      </c>
      <c r="G27" s="61"/>
      <c r="H27" s="62"/>
      <c r="I27" s="62"/>
      <c r="J27" s="62"/>
      <c r="K27" s="62">
        <v>20500</v>
      </c>
      <c r="L27" s="62"/>
      <c r="M27" s="2"/>
    </row>
    <row r="28" spans="2:13" s="1" customFormat="1" ht="30">
      <c r="B28" s="4" t="s">
        <v>27</v>
      </c>
      <c r="C28" s="5">
        <v>220</v>
      </c>
      <c r="D28" s="60"/>
      <c r="E28" s="59"/>
      <c r="F28" s="96"/>
      <c r="G28" s="61"/>
      <c r="H28" s="62"/>
      <c r="I28" s="62"/>
      <c r="J28" s="62"/>
      <c r="K28" s="59"/>
      <c r="L28" s="62"/>
      <c r="M28" s="2"/>
    </row>
    <row r="29" spans="2:13" s="1" customFormat="1" ht="15">
      <c r="B29" s="3" t="s">
        <v>26</v>
      </c>
      <c r="C29" s="5"/>
      <c r="D29" s="60"/>
      <c r="E29" s="59"/>
      <c r="F29" s="96"/>
      <c r="G29" s="61"/>
      <c r="H29" s="62"/>
      <c r="I29" s="62"/>
      <c r="J29" s="62"/>
      <c r="K29" s="59"/>
      <c r="L29" s="62"/>
      <c r="M29" s="2"/>
    </row>
    <row r="30" spans="2:13" s="1" customFormat="1" ht="30">
      <c r="B30" s="4" t="s">
        <v>28</v>
      </c>
      <c r="C30" s="5">
        <v>230</v>
      </c>
      <c r="D30" s="60">
        <v>850</v>
      </c>
      <c r="E30" s="59">
        <f>F30+K30</f>
        <v>41700</v>
      </c>
      <c r="F30" s="96">
        <f>F32+F33</f>
        <v>29500</v>
      </c>
      <c r="G30" s="61"/>
      <c r="H30" s="62"/>
      <c r="I30" s="62"/>
      <c r="J30" s="62"/>
      <c r="K30" s="59">
        <f>K33</f>
        <v>12200</v>
      </c>
      <c r="L30" s="62"/>
      <c r="M30" s="2"/>
    </row>
    <row r="31" spans="2:13" s="1" customFormat="1" ht="15">
      <c r="B31" s="3" t="s">
        <v>26</v>
      </c>
      <c r="C31" s="5"/>
      <c r="D31" s="60"/>
      <c r="E31" s="59"/>
      <c r="F31" s="96"/>
      <c r="G31" s="61"/>
      <c r="H31" s="62"/>
      <c r="I31" s="62"/>
      <c r="J31" s="62"/>
      <c r="K31" s="59"/>
      <c r="L31" s="62"/>
      <c r="M31" s="2"/>
    </row>
    <row r="32" spans="2:13" s="1" customFormat="1" ht="45">
      <c r="B32" s="16" t="s">
        <v>170</v>
      </c>
      <c r="C32" s="5"/>
      <c r="D32" s="60">
        <v>851</v>
      </c>
      <c r="E32" s="62">
        <v>29200</v>
      </c>
      <c r="F32" s="98">
        <v>29200</v>
      </c>
      <c r="G32" s="61"/>
      <c r="H32" s="62"/>
      <c r="I32" s="62"/>
      <c r="J32" s="62"/>
      <c r="K32" s="62"/>
      <c r="L32" s="62"/>
      <c r="M32" s="2"/>
    </row>
    <row r="33" spans="2:13" s="1" customFormat="1" ht="15.75">
      <c r="B33" s="91" t="s">
        <v>171</v>
      </c>
      <c r="C33" s="5"/>
      <c r="D33" s="60">
        <v>853</v>
      </c>
      <c r="E33" s="62">
        <f>F33+K33</f>
        <v>12500</v>
      </c>
      <c r="F33" s="62">
        <v>300</v>
      </c>
      <c r="G33" s="61"/>
      <c r="H33" s="62"/>
      <c r="I33" s="62"/>
      <c r="J33" s="62"/>
      <c r="K33" s="62">
        <v>12200</v>
      </c>
      <c r="L33" s="62"/>
      <c r="M33" s="2"/>
    </row>
    <row r="34" spans="2:13" s="1" customFormat="1" ht="30">
      <c r="B34" s="4" t="s">
        <v>49</v>
      </c>
      <c r="C34" s="5">
        <v>240</v>
      </c>
      <c r="D34" s="60"/>
      <c r="E34" s="62"/>
      <c r="F34" s="62"/>
      <c r="G34" s="61"/>
      <c r="H34" s="62"/>
      <c r="I34" s="62"/>
      <c r="J34" s="62"/>
      <c r="K34" s="62"/>
      <c r="L34" s="62"/>
      <c r="M34" s="2"/>
    </row>
    <row r="35" spans="2:13" s="1" customFormat="1" ht="45">
      <c r="B35" s="4" t="s">
        <v>29</v>
      </c>
      <c r="C35" s="5">
        <v>250</v>
      </c>
      <c r="D35" s="60"/>
      <c r="E35" s="59"/>
      <c r="F35" s="59"/>
      <c r="G35" s="61"/>
      <c r="H35" s="62"/>
      <c r="I35" s="62"/>
      <c r="J35" s="62"/>
      <c r="K35" s="59"/>
      <c r="L35" s="62"/>
      <c r="M35" s="2"/>
    </row>
    <row r="36" spans="2:13" s="1" customFormat="1" ht="30">
      <c r="B36" s="4" t="s">
        <v>30</v>
      </c>
      <c r="C36" s="5">
        <v>260</v>
      </c>
      <c r="D36" s="54" t="s">
        <v>16</v>
      </c>
      <c r="E36" s="59">
        <f>E37</f>
        <v>2939300</v>
      </c>
      <c r="F36" s="59">
        <f>F37</f>
        <v>2373400</v>
      </c>
      <c r="G36" s="62"/>
      <c r="H36" s="62">
        <v>500000</v>
      </c>
      <c r="I36" s="62"/>
      <c r="J36" s="62"/>
      <c r="K36" s="59">
        <f>K37</f>
        <v>65900</v>
      </c>
      <c r="L36" s="59"/>
      <c r="M36" s="2"/>
    </row>
    <row r="37" spans="2:13" s="1" customFormat="1" ht="63">
      <c r="B37" s="92" t="s">
        <v>172</v>
      </c>
      <c r="C37" s="5"/>
      <c r="D37" s="54">
        <v>244</v>
      </c>
      <c r="E37" s="62">
        <f>F37+H37+K37</f>
        <v>2939300</v>
      </c>
      <c r="F37" s="62">
        <v>2373400</v>
      </c>
      <c r="G37" s="62"/>
      <c r="H37" s="62">
        <v>500000</v>
      </c>
      <c r="I37" s="62"/>
      <c r="J37" s="62"/>
      <c r="K37" s="62">
        <v>65900</v>
      </c>
      <c r="L37" s="59"/>
      <c r="M37" s="2"/>
    </row>
    <row r="38" spans="2:13" s="1" customFormat="1" ht="30">
      <c r="B38" s="4" t="s">
        <v>31</v>
      </c>
      <c r="C38" s="5">
        <v>300</v>
      </c>
      <c r="D38" s="54" t="s">
        <v>16</v>
      </c>
      <c r="E38" s="59"/>
      <c r="F38" s="59"/>
      <c r="G38" s="61"/>
      <c r="H38" s="62" t="s">
        <v>175</v>
      </c>
      <c r="I38" s="62"/>
      <c r="J38" s="62"/>
      <c r="K38" s="59"/>
      <c r="L38" s="62"/>
      <c r="M38" s="2"/>
    </row>
    <row r="39" spans="2:13" s="1" customFormat="1" ht="15">
      <c r="B39" s="3" t="s">
        <v>26</v>
      </c>
      <c r="C39" s="198">
        <v>310</v>
      </c>
      <c r="D39" s="199"/>
      <c r="E39" s="196"/>
      <c r="F39" s="197"/>
      <c r="G39" s="192"/>
      <c r="H39" s="195"/>
      <c r="I39" s="195"/>
      <c r="J39" s="195"/>
      <c r="K39" s="196"/>
      <c r="L39" s="195"/>
      <c r="M39" s="2"/>
    </row>
    <row r="40" spans="2:13" s="1" customFormat="1" ht="15">
      <c r="B40" s="4" t="s">
        <v>32</v>
      </c>
      <c r="C40" s="198"/>
      <c r="D40" s="199"/>
      <c r="E40" s="196"/>
      <c r="F40" s="197"/>
      <c r="G40" s="192"/>
      <c r="H40" s="195"/>
      <c r="I40" s="195"/>
      <c r="J40" s="195"/>
      <c r="K40" s="196"/>
      <c r="L40" s="195"/>
      <c r="M40" s="2"/>
    </row>
    <row r="41" spans="2:13" s="1" customFormat="1" ht="15">
      <c r="B41" s="4" t="s">
        <v>33</v>
      </c>
      <c r="C41" s="5">
        <v>320</v>
      </c>
      <c r="D41" s="59"/>
      <c r="E41" s="59"/>
      <c r="F41" s="59"/>
      <c r="G41" s="61"/>
      <c r="H41" s="62"/>
      <c r="I41" s="62"/>
      <c r="J41" s="62"/>
      <c r="K41" s="59"/>
      <c r="L41" s="62"/>
      <c r="M41" s="2"/>
    </row>
    <row r="42" spans="2:13" s="1" customFormat="1" ht="30">
      <c r="B42" s="4" t="s">
        <v>34</v>
      </c>
      <c r="C42" s="5">
        <v>400</v>
      </c>
      <c r="D42" s="60"/>
      <c r="E42" s="59"/>
      <c r="F42" s="59"/>
      <c r="G42" s="61"/>
      <c r="H42" s="62"/>
      <c r="I42" s="62"/>
      <c r="J42" s="62"/>
      <c r="K42" s="59"/>
      <c r="L42" s="62"/>
      <c r="M42" s="2"/>
    </row>
    <row r="43" spans="2:13" s="1" customFormat="1" ht="15">
      <c r="B43" s="3" t="s">
        <v>26</v>
      </c>
      <c r="C43" s="198">
        <v>410</v>
      </c>
      <c r="D43" s="199"/>
      <c r="E43" s="196"/>
      <c r="F43" s="197"/>
      <c r="G43" s="192"/>
      <c r="H43" s="195"/>
      <c r="I43" s="195"/>
      <c r="J43" s="195"/>
      <c r="K43" s="196"/>
      <c r="L43" s="195"/>
      <c r="M43" s="2"/>
    </row>
    <row r="44" spans="2:13" s="1" customFormat="1" ht="15">
      <c r="B44" s="4" t="s">
        <v>35</v>
      </c>
      <c r="C44" s="198"/>
      <c r="D44" s="199"/>
      <c r="E44" s="196"/>
      <c r="F44" s="197"/>
      <c r="G44" s="192"/>
      <c r="H44" s="195"/>
      <c r="I44" s="195"/>
      <c r="J44" s="195"/>
      <c r="K44" s="196"/>
      <c r="L44" s="195"/>
      <c r="M44" s="2"/>
    </row>
    <row r="45" spans="2:13" s="1" customFormat="1" ht="15">
      <c r="B45" s="4" t="s">
        <v>36</v>
      </c>
      <c r="C45" s="5">
        <v>420</v>
      </c>
      <c r="D45" s="60"/>
      <c r="E45" s="59"/>
      <c r="F45" s="59"/>
      <c r="G45" s="61"/>
      <c r="H45" s="62"/>
      <c r="I45" s="62"/>
      <c r="J45" s="62"/>
      <c r="K45" s="59"/>
      <c r="L45" s="62"/>
      <c r="M45" s="2"/>
    </row>
    <row r="46" spans="2:13" s="1" customFormat="1" ht="15">
      <c r="B46" s="4" t="s">
        <v>37</v>
      </c>
      <c r="C46" s="5">
        <v>500</v>
      </c>
      <c r="D46" s="54" t="s">
        <v>16</v>
      </c>
      <c r="E46" s="59"/>
      <c r="F46" s="59"/>
      <c r="G46" s="61"/>
      <c r="H46" s="62"/>
      <c r="I46" s="62"/>
      <c r="J46" s="62"/>
      <c r="K46" s="59"/>
      <c r="L46" s="62"/>
      <c r="M46" s="2"/>
    </row>
    <row r="47" spans="2:13" s="1" customFormat="1" ht="15">
      <c r="B47" s="4" t="s">
        <v>38</v>
      </c>
      <c r="C47" s="5">
        <v>600</v>
      </c>
      <c r="D47" s="54" t="s">
        <v>16</v>
      </c>
      <c r="E47" s="59"/>
      <c r="F47" s="59"/>
      <c r="G47" s="61"/>
      <c r="H47" s="62"/>
      <c r="I47" s="62"/>
      <c r="J47" s="62"/>
      <c r="K47" s="59"/>
      <c r="L47" s="62"/>
      <c r="M47" s="2"/>
    </row>
    <row r="48" spans="2:13" s="1" customFormat="1" ht="15">
      <c r="B48" s="90"/>
      <c r="C48" s="90"/>
      <c r="D48" s="93"/>
      <c r="E48" s="94"/>
      <c r="F48" s="94"/>
      <c r="G48" s="95"/>
      <c r="H48" s="95"/>
      <c r="I48" s="95"/>
      <c r="J48" s="95"/>
      <c r="K48" s="94"/>
      <c r="L48" s="95"/>
      <c r="M48" s="2"/>
    </row>
    <row r="49" spans="2:13" s="1" customFormat="1" ht="15">
      <c r="B49" s="90"/>
      <c r="C49" s="90"/>
      <c r="D49" s="93"/>
      <c r="E49" s="94"/>
      <c r="F49" s="94"/>
      <c r="G49" s="95"/>
      <c r="H49" s="95"/>
      <c r="I49" s="95"/>
      <c r="J49" s="95"/>
      <c r="K49" s="94"/>
      <c r="L49" s="95"/>
      <c r="M49" s="2"/>
    </row>
    <row r="50" spans="4:13" s="1" customFormat="1" ht="15">
      <c r="D50" s="63"/>
      <c r="E50" s="13"/>
      <c r="F50" s="13"/>
      <c r="G50" s="2"/>
      <c r="H50" s="2"/>
      <c r="I50" s="2"/>
      <c r="J50" s="2"/>
      <c r="K50" s="13"/>
      <c r="L50" s="2"/>
      <c r="M50" s="2"/>
    </row>
    <row r="51" spans="4:13" s="1" customFormat="1" ht="15">
      <c r="D51" s="63"/>
      <c r="E51" s="13"/>
      <c r="F51" s="13"/>
      <c r="G51" s="2"/>
      <c r="H51" s="2"/>
      <c r="I51" s="2"/>
      <c r="J51" s="2"/>
      <c r="K51" s="13"/>
      <c r="L51" s="2"/>
      <c r="M51" s="2"/>
    </row>
    <row r="52" spans="4:13" s="1" customFormat="1" ht="15">
      <c r="D52" s="63"/>
      <c r="E52" s="13"/>
      <c r="F52" s="13"/>
      <c r="G52" s="2"/>
      <c r="H52" s="2"/>
      <c r="I52" s="2"/>
      <c r="J52" s="2"/>
      <c r="K52" s="13"/>
      <c r="L52" s="2"/>
      <c r="M52" s="2"/>
    </row>
    <row r="53" spans="4:13" s="1" customFormat="1" ht="15">
      <c r="D53" s="63"/>
      <c r="E53" s="13"/>
      <c r="F53" s="13"/>
      <c r="G53" s="2"/>
      <c r="H53" s="2"/>
      <c r="I53" s="2"/>
      <c r="J53" s="2"/>
      <c r="K53" s="13"/>
      <c r="L53" s="2"/>
      <c r="M53" s="2"/>
    </row>
    <row r="54" spans="5:13" ht="15">
      <c r="E54" s="11"/>
      <c r="F54" s="11"/>
      <c r="G54" s="8"/>
      <c r="H54" s="8"/>
      <c r="I54" s="8"/>
      <c r="J54" s="8"/>
      <c r="K54" s="11"/>
      <c r="L54" s="8"/>
      <c r="M54" s="8"/>
    </row>
    <row r="55" spans="5:13" ht="15">
      <c r="E55" s="11"/>
      <c r="F55" s="11"/>
      <c r="G55" s="8"/>
      <c r="H55" s="8"/>
      <c r="I55" s="8"/>
      <c r="J55" s="8"/>
      <c r="K55" s="11"/>
      <c r="L55" s="8"/>
      <c r="M55" s="8"/>
    </row>
    <row r="56" spans="5:13" ht="15">
      <c r="E56" s="11"/>
      <c r="F56" s="11"/>
      <c r="G56" s="8"/>
      <c r="H56" s="8"/>
      <c r="I56" s="8"/>
      <c r="J56" s="8"/>
      <c r="K56" s="11"/>
      <c r="L56" s="8"/>
      <c r="M56" s="8"/>
    </row>
  </sheetData>
  <sheetProtection/>
  <mergeCells count="57">
    <mergeCell ref="I9:I10"/>
    <mergeCell ref="J9:J10"/>
    <mergeCell ref="K9:L9"/>
    <mergeCell ref="A1:L1"/>
    <mergeCell ref="A2:L2"/>
    <mergeCell ref="A3:L3"/>
    <mergeCell ref="A4:L4"/>
    <mergeCell ref="A5:L5"/>
    <mergeCell ref="B7:B10"/>
    <mergeCell ref="C7:C10"/>
    <mergeCell ref="C13:C14"/>
    <mergeCell ref="D13:D14"/>
    <mergeCell ref="E13:E14"/>
    <mergeCell ref="E8:E10"/>
    <mergeCell ref="G9:G10"/>
    <mergeCell ref="H9:H10"/>
    <mergeCell ref="D7:D10"/>
    <mergeCell ref="E7:L7"/>
    <mergeCell ref="F9:F10"/>
    <mergeCell ref="F8:L8"/>
    <mergeCell ref="L24:L25"/>
    <mergeCell ref="H24:H25"/>
    <mergeCell ref="I24:I25"/>
    <mergeCell ref="K13:K14"/>
    <mergeCell ref="L13:L14"/>
    <mergeCell ref="H13:H14"/>
    <mergeCell ref="I13:I14"/>
    <mergeCell ref="J13:J14"/>
    <mergeCell ref="D39:D40"/>
    <mergeCell ref="E39:E40"/>
    <mergeCell ref="J24:J25"/>
    <mergeCell ref="K24:K25"/>
    <mergeCell ref="C24:C25"/>
    <mergeCell ref="D24:D25"/>
    <mergeCell ref="E24:E25"/>
    <mergeCell ref="K39:K40"/>
    <mergeCell ref="G24:G25"/>
    <mergeCell ref="I43:I44"/>
    <mergeCell ref="L39:L40"/>
    <mergeCell ref="C43:C44"/>
    <mergeCell ref="D43:D44"/>
    <mergeCell ref="E43:E44"/>
    <mergeCell ref="G39:G40"/>
    <mergeCell ref="H39:H40"/>
    <mergeCell ref="I39:I40"/>
    <mergeCell ref="J39:J40"/>
    <mergeCell ref="C39:C40"/>
    <mergeCell ref="G13:G14"/>
    <mergeCell ref="F13:F14"/>
    <mergeCell ref="F24:F25"/>
    <mergeCell ref="J43:J44"/>
    <mergeCell ref="K43:K44"/>
    <mergeCell ref="L43:L44"/>
    <mergeCell ref="F39:F40"/>
    <mergeCell ref="F43:F44"/>
    <mergeCell ref="G43:G44"/>
    <mergeCell ref="H43:H44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="80" zoomScaleNormal="90" zoomScaleSheetLayoutView="80" zoomScalePageLayoutView="0" workbookViewId="0" topLeftCell="A4">
      <selection activeCell="E12" sqref="E12"/>
    </sheetView>
  </sheetViews>
  <sheetFormatPr defaultColWidth="9.00390625" defaultRowHeight="12.75"/>
  <cols>
    <col min="1" max="1" width="3.625" style="7" customWidth="1"/>
    <col min="2" max="2" width="31.25390625" style="7" customWidth="1"/>
    <col min="3" max="3" width="9.125" style="7" customWidth="1"/>
    <col min="4" max="4" width="11.25390625" style="99" customWidth="1"/>
    <col min="5" max="6" width="14.75390625" style="10" customWidth="1"/>
    <col min="7" max="7" width="14.625" style="7" customWidth="1"/>
    <col min="8" max="8" width="13.75390625" style="7" customWidth="1"/>
    <col min="9" max="9" width="12.00390625" style="7" customWidth="1"/>
    <col min="10" max="10" width="11.875" style="7" customWidth="1"/>
    <col min="11" max="11" width="14.375" style="10" customWidth="1"/>
    <col min="12" max="12" width="13.625" style="7" customWidth="1"/>
    <col min="13" max="13" width="17.625" style="7" customWidth="1"/>
    <col min="14" max="16384" width="9.125" style="7" customWidth="1"/>
  </cols>
  <sheetData>
    <row r="1" spans="1:12" ht="21.7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2.75" customHeight="1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2.75" customHeight="1">
      <c r="A3" s="202" t="s">
        <v>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s="1" customFormat="1" ht="18" customHeight="1">
      <c r="A4" s="203" t="s">
        <v>184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s="1" customFormat="1" ht="15">
      <c r="A5" s="204" t="s">
        <v>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ht="15">
      <c r="B6" s="9"/>
    </row>
    <row r="7" spans="2:12" s="6" customFormat="1" ht="30" customHeight="1">
      <c r="B7" s="198" t="s">
        <v>4</v>
      </c>
      <c r="C7" s="198" t="s">
        <v>5</v>
      </c>
      <c r="D7" s="198" t="s">
        <v>6</v>
      </c>
      <c r="E7" s="198" t="s">
        <v>7</v>
      </c>
      <c r="F7" s="198"/>
      <c r="G7" s="198"/>
      <c r="H7" s="198"/>
      <c r="I7" s="198"/>
      <c r="J7" s="198"/>
      <c r="K7" s="198"/>
      <c r="L7" s="198"/>
    </row>
    <row r="8" spans="2:12" s="6" customFormat="1" ht="15">
      <c r="B8" s="198"/>
      <c r="C8" s="198"/>
      <c r="D8" s="198"/>
      <c r="E8" s="193" t="s">
        <v>8</v>
      </c>
      <c r="F8" s="193" t="s">
        <v>9</v>
      </c>
      <c r="G8" s="193"/>
      <c r="H8" s="193"/>
      <c r="I8" s="193"/>
      <c r="J8" s="193"/>
      <c r="K8" s="193"/>
      <c r="L8" s="193"/>
    </row>
    <row r="9" spans="2:12" s="6" customFormat="1" ht="57.75" customHeight="1">
      <c r="B9" s="198"/>
      <c r="C9" s="198"/>
      <c r="D9" s="198"/>
      <c r="E9" s="193"/>
      <c r="F9" s="198" t="s">
        <v>82</v>
      </c>
      <c r="G9" s="198" t="s">
        <v>10</v>
      </c>
      <c r="H9" s="200" t="s">
        <v>78</v>
      </c>
      <c r="I9" s="198" t="s">
        <v>11</v>
      </c>
      <c r="J9" s="198" t="s">
        <v>12</v>
      </c>
      <c r="K9" s="198" t="s">
        <v>13</v>
      </c>
      <c r="L9" s="198"/>
    </row>
    <row r="10" spans="2:12" s="6" customFormat="1" ht="187.5" customHeight="1">
      <c r="B10" s="198"/>
      <c r="C10" s="198"/>
      <c r="D10" s="198"/>
      <c r="E10" s="193"/>
      <c r="F10" s="198"/>
      <c r="G10" s="198"/>
      <c r="H10" s="200"/>
      <c r="I10" s="198"/>
      <c r="J10" s="198"/>
      <c r="K10" s="54" t="s">
        <v>8</v>
      </c>
      <c r="L10" s="5" t="s">
        <v>14</v>
      </c>
    </row>
    <row r="11" spans="2:12" s="55" customFormat="1" ht="15">
      <c r="B11" s="56">
        <v>1</v>
      </c>
      <c r="C11" s="56">
        <v>2</v>
      </c>
      <c r="D11" s="56">
        <v>3</v>
      </c>
      <c r="E11" s="56">
        <v>4</v>
      </c>
      <c r="F11" s="56">
        <v>5</v>
      </c>
      <c r="G11" s="57" t="s">
        <v>83</v>
      </c>
      <c r="H11" s="56">
        <v>6</v>
      </c>
      <c r="I11" s="56">
        <v>7</v>
      </c>
      <c r="J11" s="56">
        <v>8</v>
      </c>
      <c r="K11" s="56">
        <v>9</v>
      </c>
      <c r="L11" s="57" t="s">
        <v>50</v>
      </c>
    </row>
    <row r="12" spans="2:13" s="14" customFormat="1" ht="28.5">
      <c r="B12" s="58" t="s">
        <v>15</v>
      </c>
      <c r="C12" s="54">
        <v>100</v>
      </c>
      <c r="D12" s="54" t="s">
        <v>16</v>
      </c>
      <c r="E12" s="59">
        <f>E22</f>
        <v>6263300</v>
      </c>
      <c r="F12" s="59">
        <f>F22</f>
        <v>5547000</v>
      </c>
      <c r="G12" s="89"/>
      <c r="H12" s="59">
        <v>550000</v>
      </c>
      <c r="I12" s="59"/>
      <c r="J12" s="59"/>
      <c r="K12" s="59">
        <v>166300</v>
      </c>
      <c r="L12" s="59"/>
      <c r="M12" s="12"/>
    </row>
    <row r="13" spans="2:13" s="1" customFormat="1" ht="15">
      <c r="B13" s="3" t="s">
        <v>9</v>
      </c>
      <c r="C13" s="198">
        <v>110</v>
      </c>
      <c r="D13" s="199"/>
      <c r="E13" s="196"/>
      <c r="F13" s="193" t="s">
        <v>16</v>
      </c>
      <c r="G13" s="192"/>
      <c r="H13" s="193" t="s">
        <v>16</v>
      </c>
      <c r="I13" s="193" t="s">
        <v>16</v>
      </c>
      <c r="J13" s="193" t="s">
        <v>16</v>
      </c>
      <c r="K13" s="196"/>
      <c r="L13" s="193" t="s">
        <v>16</v>
      </c>
      <c r="M13" s="12"/>
    </row>
    <row r="14" spans="2:13" s="1" customFormat="1" ht="15">
      <c r="B14" s="4" t="s">
        <v>17</v>
      </c>
      <c r="C14" s="198"/>
      <c r="D14" s="199"/>
      <c r="E14" s="196"/>
      <c r="F14" s="193"/>
      <c r="G14" s="192"/>
      <c r="H14" s="193"/>
      <c r="I14" s="193"/>
      <c r="J14" s="193"/>
      <c r="K14" s="196"/>
      <c r="L14" s="193"/>
      <c r="M14" s="2"/>
    </row>
    <row r="15" spans="2:13" s="1" customFormat="1" ht="15">
      <c r="B15" s="4" t="s">
        <v>18</v>
      </c>
      <c r="C15" s="5">
        <v>120</v>
      </c>
      <c r="D15" s="60">
        <v>130</v>
      </c>
      <c r="E15" s="59">
        <f>K12</f>
        <v>166300</v>
      </c>
      <c r="F15" s="59"/>
      <c r="G15" s="61"/>
      <c r="H15" s="54" t="s">
        <v>16</v>
      </c>
      <c r="I15" s="54" t="s">
        <v>16</v>
      </c>
      <c r="J15" s="62"/>
      <c r="K15" s="59">
        <v>166300</v>
      </c>
      <c r="L15" s="62"/>
      <c r="M15" s="2"/>
    </row>
    <row r="16" spans="2:13" s="1" customFormat="1" ht="15">
      <c r="B16" s="4" t="s">
        <v>167</v>
      </c>
      <c r="C16" s="5"/>
      <c r="D16" s="60">
        <v>130</v>
      </c>
      <c r="E16" s="59">
        <v>5547700</v>
      </c>
      <c r="F16" s="59">
        <v>5547000</v>
      </c>
      <c r="G16" s="61"/>
      <c r="H16" s="62"/>
      <c r="I16" s="62"/>
      <c r="J16" s="62"/>
      <c r="K16" s="59"/>
      <c r="L16" s="62"/>
      <c r="M16" s="2"/>
    </row>
    <row r="17" spans="2:13" s="1" customFormat="1" ht="34.5" customHeight="1">
      <c r="B17" s="4" t="s">
        <v>19</v>
      </c>
      <c r="C17" s="5">
        <v>130</v>
      </c>
      <c r="D17" s="60"/>
      <c r="E17" s="59"/>
      <c r="F17" s="54" t="s">
        <v>16</v>
      </c>
      <c r="G17" s="61"/>
      <c r="H17" s="54" t="s">
        <v>16</v>
      </c>
      <c r="I17" s="54" t="s">
        <v>16</v>
      </c>
      <c r="J17" s="54" t="s">
        <v>16</v>
      </c>
      <c r="K17" s="59"/>
      <c r="L17" s="54" t="s">
        <v>16</v>
      </c>
      <c r="M17" s="2"/>
    </row>
    <row r="18" spans="2:13" s="1" customFormat="1" ht="74.25" customHeight="1">
      <c r="B18" s="4" t="s">
        <v>20</v>
      </c>
      <c r="C18" s="5">
        <v>140</v>
      </c>
      <c r="D18" s="60"/>
      <c r="E18" s="59"/>
      <c r="F18" s="54" t="s">
        <v>16</v>
      </c>
      <c r="G18" s="61"/>
      <c r="H18" s="54" t="s">
        <v>16</v>
      </c>
      <c r="I18" s="54" t="s">
        <v>16</v>
      </c>
      <c r="J18" s="54" t="s">
        <v>16</v>
      </c>
      <c r="K18" s="59"/>
      <c r="L18" s="54" t="s">
        <v>16</v>
      </c>
      <c r="M18" s="2"/>
    </row>
    <row r="19" spans="2:13" s="1" customFormat="1" ht="34.5" customHeight="1">
      <c r="B19" s="4" t="s">
        <v>21</v>
      </c>
      <c r="C19" s="5">
        <v>150</v>
      </c>
      <c r="D19" s="60">
        <v>180</v>
      </c>
      <c r="E19" s="59">
        <f>H12</f>
        <v>550000</v>
      </c>
      <c r="F19" s="54" t="s">
        <v>16</v>
      </c>
      <c r="G19" s="90"/>
      <c r="H19" s="59">
        <f>H12</f>
        <v>550000</v>
      </c>
      <c r="I19" s="62"/>
      <c r="J19" s="54" t="s">
        <v>16</v>
      </c>
      <c r="K19" s="54" t="s">
        <v>16</v>
      </c>
      <c r="L19" s="54" t="s">
        <v>16</v>
      </c>
      <c r="M19" s="2"/>
    </row>
    <row r="20" spans="2:13" s="1" customFormat="1" ht="21" customHeight="1">
      <c r="B20" s="4" t="s">
        <v>22</v>
      </c>
      <c r="C20" s="5">
        <v>160</v>
      </c>
      <c r="D20" s="60"/>
      <c r="E20" s="59"/>
      <c r="F20" s="54" t="s">
        <v>16</v>
      </c>
      <c r="G20" s="61"/>
      <c r="H20" s="54" t="s">
        <v>16</v>
      </c>
      <c r="I20" s="54" t="s">
        <v>16</v>
      </c>
      <c r="J20" s="54" t="s">
        <v>16</v>
      </c>
      <c r="K20" s="59"/>
      <c r="L20" s="62"/>
      <c r="M20" s="2"/>
    </row>
    <row r="21" spans="2:13" s="1" customFormat="1" ht="15">
      <c r="B21" s="4" t="s">
        <v>23</v>
      </c>
      <c r="C21" s="5">
        <v>180</v>
      </c>
      <c r="D21" s="54" t="s">
        <v>16</v>
      </c>
      <c r="E21" s="59"/>
      <c r="F21" s="54" t="s">
        <v>16</v>
      </c>
      <c r="G21" s="61"/>
      <c r="H21" s="54" t="s">
        <v>16</v>
      </c>
      <c r="I21" s="54" t="s">
        <v>16</v>
      </c>
      <c r="J21" s="54" t="s">
        <v>16</v>
      </c>
      <c r="K21" s="59"/>
      <c r="L21" s="54" t="s">
        <v>16</v>
      </c>
      <c r="M21" s="2"/>
    </row>
    <row r="22" spans="2:13" s="1" customFormat="1" ht="15">
      <c r="B22" s="4" t="s">
        <v>24</v>
      </c>
      <c r="C22" s="5">
        <v>200</v>
      </c>
      <c r="D22" s="54" t="s">
        <v>16</v>
      </c>
      <c r="E22" s="59">
        <f>F22+H22+K22</f>
        <v>6263300</v>
      </c>
      <c r="F22" s="59">
        <f>F23+F30+F36</f>
        <v>5547000</v>
      </c>
      <c r="G22" s="59"/>
      <c r="H22" s="59">
        <f>H12</f>
        <v>550000</v>
      </c>
      <c r="I22" s="59"/>
      <c r="J22" s="59"/>
      <c r="K22" s="59">
        <f>K23+K30+K36</f>
        <v>166300</v>
      </c>
      <c r="L22" s="59"/>
      <c r="M22" s="2"/>
    </row>
    <row r="23" spans="2:13" s="1" customFormat="1" ht="30">
      <c r="B23" s="4" t="s">
        <v>25</v>
      </c>
      <c r="C23" s="5">
        <v>210</v>
      </c>
      <c r="D23" s="73">
        <v>110</v>
      </c>
      <c r="E23" s="59">
        <f>E24+E26+E27</f>
        <v>3240000</v>
      </c>
      <c r="F23" s="96">
        <f>F24+F26+F27</f>
        <v>3151800</v>
      </c>
      <c r="G23" s="62"/>
      <c r="H23" s="62"/>
      <c r="I23" s="62"/>
      <c r="J23" s="62"/>
      <c r="K23" s="59">
        <f>K24+K27</f>
        <v>88200</v>
      </c>
      <c r="L23" s="59"/>
      <c r="M23" s="2"/>
    </row>
    <row r="24" spans="2:13" s="1" customFormat="1" ht="15">
      <c r="B24" s="3" t="s">
        <v>26</v>
      </c>
      <c r="C24" s="198">
        <v>211</v>
      </c>
      <c r="D24" s="199">
        <v>111</v>
      </c>
      <c r="E24" s="195">
        <f>F24+K24</f>
        <v>2488400</v>
      </c>
      <c r="F24" s="194">
        <v>2420700</v>
      </c>
      <c r="G24" s="192"/>
      <c r="H24" s="195"/>
      <c r="I24" s="195"/>
      <c r="J24" s="195"/>
      <c r="K24" s="195">
        <v>67700</v>
      </c>
      <c r="L24" s="195"/>
      <c r="M24" s="2"/>
    </row>
    <row r="25" spans="2:13" s="1" customFormat="1" ht="30">
      <c r="B25" s="16" t="s">
        <v>79</v>
      </c>
      <c r="C25" s="198"/>
      <c r="D25" s="199"/>
      <c r="E25" s="195"/>
      <c r="F25" s="194"/>
      <c r="G25" s="192"/>
      <c r="H25" s="195"/>
      <c r="I25" s="195"/>
      <c r="J25" s="195"/>
      <c r="K25" s="195"/>
      <c r="L25" s="195"/>
      <c r="M25" s="2"/>
    </row>
    <row r="26" spans="2:13" s="1" customFormat="1" ht="47.25">
      <c r="B26" s="75" t="s">
        <v>168</v>
      </c>
      <c r="C26" s="5"/>
      <c r="D26" s="60">
        <v>112</v>
      </c>
      <c r="E26" s="62">
        <f>F26</f>
        <v>0</v>
      </c>
      <c r="F26" s="100">
        <v>0</v>
      </c>
      <c r="G26" s="61"/>
      <c r="H26" s="62"/>
      <c r="I26" s="62"/>
      <c r="J26" s="62"/>
      <c r="K26" s="59"/>
      <c r="L26" s="62"/>
      <c r="M26" s="2"/>
    </row>
    <row r="27" spans="1:13" s="1" customFormat="1" ht="82.5" customHeight="1">
      <c r="A27" s="74"/>
      <c r="B27" s="75" t="s">
        <v>169</v>
      </c>
      <c r="C27" s="5"/>
      <c r="D27" s="60">
        <v>119</v>
      </c>
      <c r="E27" s="62">
        <f>F27+K27</f>
        <v>751600</v>
      </c>
      <c r="F27" s="100">
        <v>731100</v>
      </c>
      <c r="G27" s="61"/>
      <c r="H27" s="62"/>
      <c r="I27" s="62"/>
      <c r="J27" s="62"/>
      <c r="K27" s="62">
        <v>20500</v>
      </c>
      <c r="L27" s="62"/>
      <c r="M27" s="2"/>
    </row>
    <row r="28" spans="2:13" s="1" customFormat="1" ht="30">
      <c r="B28" s="4" t="s">
        <v>27</v>
      </c>
      <c r="C28" s="5">
        <v>220</v>
      </c>
      <c r="D28" s="60"/>
      <c r="E28" s="59"/>
      <c r="F28" s="96"/>
      <c r="G28" s="61"/>
      <c r="H28" s="62"/>
      <c r="I28" s="62"/>
      <c r="J28" s="62"/>
      <c r="K28" s="59"/>
      <c r="L28" s="62"/>
      <c r="M28" s="2"/>
    </row>
    <row r="29" spans="2:13" s="1" customFormat="1" ht="15">
      <c r="B29" s="3" t="s">
        <v>26</v>
      </c>
      <c r="C29" s="5"/>
      <c r="D29" s="60"/>
      <c r="E29" s="59"/>
      <c r="F29" s="96"/>
      <c r="G29" s="61"/>
      <c r="H29" s="62"/>
      <c r="I29" s="62"/>
      <c r="J29" s="62"/>
      <c r="K29" s="59"/>
      <c r="L29" s="62"/>
      <c r="M29" s="2"/>
    </row>
    <row r="30" spans="2:13" s="1" customFormat="1" ht="30">
      <c r="B30" s="4" t="s">
        <v>28</v>
      </c>
      <c r="C30" s="5">
        <v>230</v>
      </c>
      <c r="D30" s="60">
        <v>850</v>
      </c>
      <c r="E30" s="59">
        <f>E32+E33+K30</f>
        <v>41200</v>
      </c>
      <c r="F30" s="96">
        <f>F32+F33</f>
        <v>29000</v>
      </c>
      <c r="G30" s="61"/>
      <c r="H30" s="62"/>
      <c r="I30" s="62"/>
      <c r="J30" s="62"/>
      <c r="K30" s="59">
        <f>K33</f>
        <v>12200</v>
      </c>
      <c r="L30" s="62"/>
      <c r="M30" s="2"/>
    </row>
    <row r="31" spans="2:13" s="1" customFormat="1" ht="15">
      <c r="B31" s="3" t="s">
        <v>26</v>
      </c>
      <c r="C31" s="5"/>
      <c r="D31" s="60"/>
      <c r="E31" s="59"/>
      <c r="F31" s="96"/>
      <c r="G31" s="61"/>
      <c r="H31" s="62"/>
      <c r="I31" s="62"/>
      <c r="J31" s="62"/>
      <c r="K31" s="59"/>
      <c r="L31" s="62"/>
      <c r="M31" s="2"/>
    </row>
    <row r="32" spans="2:13" s="1" customFormat="1" ht="45">
      <c r="B32" s="16" t="s">
        <v>170</v>
      </c>
      <c r="C32" s="5"/>
      <c r="D32" s="60">
        <v>851</v>
      </c>
      <c r="E32" s="62">
        <v>29000</v>
      </c>
      <c r="F32" s="98">
        <v>29000</v>
      </c>
      <c r="G32" s="61"/>
      <c r="H32" s="62"/>
      <c r="I32" s="62"/>
      <c r="J32" s="62"/>
      <c r="K32" s="62"/>
      <c r="L32" s="62"/>
      <c r="M32" s="2"/>
    </row>
    <row r="33" spans="2:13" s="1" customFormat="1" ht="15.75">
      <c r="B33" s="91" t="s">
        <v>171</v>
      </c>
      <c r="C33" s="5"/>
      <c r="D33" s="60">
        <v>853</v>
      </c>
      <c r="E33" s="62">
        <v>0</v>
      </c>
      <c r="F33" s="62">
        <v>0</v>
      </c>
      <c r="G33" s="61"/>
      <c r="H33" s="62"/>
      <c r="I33" s="62"/>
      <c r="J33" s="62"/>
      <c r="K33" s="62">
        <v>12200</v>
      </c>
      <c r="L33" s="62"/>
      <c r="M33" s="2"/>
    </row>
    <row r="34" spans="2:13" s="1" customFormat="1" ht="30">
      <c r="B34" s="4" t="s">
        <v>49</v>
      </c>
      <c r="C34" s="5">
        <v>240</v>
      </c>
      <c r="D34" s="60"/>
      <c r="E34" s="62"/>
      <c r="F34" s="62"/>
      <c r="G34" s="61"/>
      <c r="H34" s="62"/>
      <c r="I34" s="62"/>
      <c r="J34" s="62"/>
      <c r="K34" s="62"/>
      <c r="L34" s="62"/>
      <c r="M34" s="2"/>
    </row>
    <row r="35" spans="2:13" s="1" customFormat="1" ht="45">
      <c r="B35" s="4" t="s">
        <v>29</v>
      </c>
      <c r="C35" s="5">
        <v>250</v>
      </c>
      <c r="D35" s="60"/>
      <c r="E35" s="59"/>
      <c r="F35" s="59"/>
      <c r="G35" s="61"/>
      <c r="H35" s="62"/>
      <c r="I35" s="62"/>
      <c r="J35" s="62"/>
      <c r="K35" s="59"/>
      <c r="L35" s="62"/>
      <c r="M35" s="2"/>
    </row>
    <row r="36" spans="2:13" s="1" customFormat="1" ht="30">
      <c r="B36" s="4" t="s">
        <v>30</v>
      </c>
      <c r="C36" s="5">
        <v>260</v>
      </c>
      <c r="D36" s="54" t="s">
        <v>16</v>
      </c>
      <c r="E36" s="59">
        <f>E37</f>
        <v>2982100</v>
      </c>
      <c r="F36" s="59">
        <f>F37</f>
        <v>2366200</v>
      </c>
      <c r="G36" s="62"/>
      <c r="H36" s="62">
        <v>550000</v>
      </c>
      <c r="I36" s="62"/>
      <c r="J36" s="62"/>
      <c r="K36" s="59">
        <f>K37</f>
        <v>65900</v>
      </c>
      <c r="L36" s="59"/>
      <c r="M36" s="2"/>
    </row>
    <row r="37" spans="2:13" s="1" customFormat="1" ht="63">
      <c r="B37" s="92" t="s">
        <v>172</v>
      </c>
      <c r="C37" s="5"/>
      <c r="D37" s="54">
        <v>244</v>
      </c>
      <c r="E37" s="62">
        <f>F37+H37+K37</f>
        <v>2982100</v>
      </c>
      <c r="F37" s="62">
        <v>2366200</v>
      </c>
      <c r="G37" s="62"/>
      <c r="H37" s="62">
        <v>550000</v>
      </c>
      <c r="I37" s="62"/>
      <c r="J37" s="62"/>
      <c r="K37" s="62">
        <v>65900</v>
      </c>
      <c r="L37" s="59"/>
      <c r="M37" s="2"/>
    </row>
    <row r="38" spans="2:13" s="1" customFormat="1" ht="30">
      <c r="B38" s="4" t="s">
        <v>31</v>
      </c>
      <c r="C38" s="5">
        <v>300</v>
      </c>
      <c r="D38" s="54" t="s">
        <v>16</v>
      </c>
      <c r="E38" s="59"/>
      <c r="F38" s="59"/>
      <c r="G38" s="61"/>
      <c r="H38" s="62" t="s">
        <v>175</v>
      </c>
      <c r="I38" s="62"/>
      <c r="J38" s="62"/>
      <c r="K38" s="59"/>
      <c r="L38" s="62"/>
      <c r="M38" s="2"/>
    </row>
    <row r="39" spans="2:13" s="1" customFormat="1" ht="15">
      <c r="B39" s="3" t="s">
        <v>26</v>
      </c>
      <c r="C39" s="198">
        <v>310</v>
      </c>
      <c r="D39" s="199"/>
      <c r="E39" s="196"/>
      <c r="F39" s="197"/>
      <c r="G39" s="192"/>
      <c r="H39" s="195"/>
      <c r="I39" s="195"/>
      <c r="J39" s="195"/>
      <c r="K39" s="196"/>
      <c r="L39" s="195"/>
      <c r="M39" s="2"/>
    </row>
    <row r="40" spans="2:13" s="1" customFormat="1" ht="15">
      <c r="B40" s="4" t="s">
        <v>32</v>
      </c>
      <c r="C40" s="198"/>
      <c r="D40" s="199"/>
      <c r="E40" s="196"/>
      <c r="F40" s="197"/>
      <c r="G40" s="192"/>
      <c r="H40" s="195"/>
      <c r="I40" s="195"/>
      <c r="J40" s="195"/>
      <c r="K40" s="196"/>
      <c r="L40" s="195"/>
      <c r="M40" s="2"/>
    </row>
    <row r="41" spans="2:13" s="1" customFormat="1" ht="15">
      <c r="B41" s="4" t="s">
        <v>33</v>
      </c>
      <c r="C41" s="5">
        <v>320</v>
      </c>
      <c r="D41" s="59"/>
      <c r="E41" s="59"/>
      <c r="F41" s="59"/>
      <c r="G41" s="61"/>
      <c r="H41" s="62"/>
      <c r="I41" s="62"/>
      <c r="J41" s="62"/>
      <c r="K41" s="59"/>
      <c r="L41" s="62"/>
      <c r="M41" s="2"/>
    </row>
    <row r="42" spans="2:13" s="1" customFormat="1" ht="30">
      <c r="B42" s="4" t="s">
        <v>34</v>
      </c>
      <c r="C42" s="5">
        <v>400</v>
      </c>
      <c r="D42" s="60"/>
      <c r="E42" s="59"/>
      <c r="F42" s="59"/>
      <c r="G42" s="61"/>
      <c r="H42" s="62"/>
      <c r="I42" s="62"/>
      <c r="J42" s="62"/>
      <c r="K42" s="59"/>
      <c r="L42" s="62"/>
      <c r="M42" s="2"/>
    </row>
    <row r="43" spans="2:13" s="1" customFormat="1" ht="15">
      <c r="B43" s="3" t="s">
        <v>26</v>
      </c>
      <c r="C43" s="198">
        <v>410</v>
      </c>
      <c r="D43" s="199"/>
      <c r="E43" s="196"/>
      <c r="F43" s="197"/>
      <c r="G43" s="192"/>
      <c r="H43" s="195"/>
      <c r="I43" s="195"/>
      <c r="J43" s="195"/>
      <c r="K43" s="196"/>
      <c r="L43" s="195"/>
      <c r="M43" s="2"/>
    </row>
    <row r="44" spans="2:13" s="1" customFormat="1" ht="15">
      <c r="B44" s="4" t="s">
        <v>35</v>
      </c>
      <c r="C44" s="198"/>
      <c r="D44" s="199"/>
      <c r="E44" s="196"/>
      <c r="F44" s="197"/>
      <c r="G44" s="192"/>
      <c r="H44" s="195"/>
      <c r="I44" s="195"/>
      <c r="J44" s="195"/>
      <c r="K44" s="196"/>
      <c r="L44" s="195"/>
      <c r="M44" s="2"/>
    </row>
    <row r="45" spans="2:13" s="1" customFormat="1" ht="15">
      <c r="B45" s="4" t="s">
        <v>36</v>
      </c>
      <c r="C45" s="5">
        <v>420</v>
      </c>
      <c r="D45" s="60"/>
      <c r="E45" s="59"/>
      <c r="F45" s="59"/>
      <c r="G45" s="61"/>
      <c r="H45" s="62"/>
      <c r="I45" s="62"/>
      <c r="J45" s="62"/>
      <c r="K45" s="59"/>
      <c r="L45" s="62"/>
      <c r="M45" s="2"/>
    </row>
    <row r="46" spans="2:13" s="1" customFormat="1" ht="15">
      <c r="B46" s="4" t="s">
        <v>37</v>
      </c>
      <c r="C46" s="5">
        <v>500</v>
      </c>
      <c r="D46" s="54" t="s">
        <v>16</v>
      </c>
      <c r="E46" s="59"/>
      <c r="F46" s="59"/>
      <c r="G46" s="61"/>
      <c r="H46" s="62"/>
      <c r="I46" s="62"/>
      <c r="J46" s="62"/>
      <c r="K46" s="59"/>
      <c r="L46" s="62"/>
      <c r="M46" s="2"/>
    </row>
    <row r="47" spans="2:13" s="1" customFormat="1" ht="15">
      <c r="B47" s="4" t="s">
        <v>38</v>
      </c>
      <c r="C47" s="5">
        <v>600</v>
      </c>
      <c r="D47" s="54" t="s">
        <v>16</v>
      </c>
      <c r="E47" s="59"/>
      <c r="F47" s="59"/>
      <c r="G47" s="61"/>
      <c r="H47" s="62"/>
      <c r="I47" s="62"/>
      <c r="J47" s="62"/>
      <c r="K47" s="59"/>
      <c r="L47" s="62"/>
      <c r="M47" s="2"/>
    </row>
    <row r="48" spans="2:13" s="1" customFormat="1" ht="15">
      <c r="B48" s="90"/>
      <c r="C48" s="90"/>
      <c r="D48" s="93"/>
      <c r="E48" s="94"/>
      <c r="F48" s="94"/>
      <c r="G48" s="95"/>
      <c r="H48" s="95"/>
      <c r="I48" s="95"/>
      <c r="J48" s="95"/>
      <c r="K48" s="94"/>
      <c r="L48" s="95"/>
      <c r="M48" s="2"/>
    </row>
    <row r="49" spans="2:13" s="1" customFormat="1" ht="15">
      <c r="B49" s="90"/>
      <c r="C49" s="90"/>
      <c r="D49" s="93"/>
      <c r="E49" s="94"/>
      <c r="F49" s="94"/>
      <c r="G49" s="95"/>
      <c r="H49" s="95"/>
      <c r="I49" s="95"/>
      <c r="J49" s="95"/>
      <c r="K49" s="94"/>
      <c r="L49" s="95"/>
      <c r="M49" s="2"/>
    </row>
    <row r="50" spans="4:13" s="1" customFormat="1" ht="15">
      <c r="D50" s="63"/>
      <c r="E50" s="13"/>
      <c r="F50" s="13"/>
      <c r="G50" s="2"/>
      <c r="H50" s="2"/>
      <c r="I50" s="2"/>
      <c r="J50" s="2"/>
      <c r="K50" s="13"/>
      <c r="L50" s="2"/>
      <c r="M50" s="2"/>
    </row>
    <row r="51" spans="4:13" s="1" customFormat="1" ht="15">
      <c r="D51" s="63"/>
      <c r="E51" s="13"/>
      <c r="F51" s="13"/>
      <c r="G51" s="2"/>
      <c r="H51" s="2"/>
      <c r="I51" s="2"/>
      <c r="J51" s="2"/>
      <c r="K51" s="13"/>
      <c r="L51" s="2"/>
      <c r="M51" s="2"/>
    </row>
    <row r="52" spans="4:13" s="1" customFormat="1" ht="15">
      <c r="D52" s="63"/>
      <c r="E52" s="13"/>
      <c r="F52" s="13"/>
      <c r="G52" s="2"/>
      <c r="H52" s="2"/>
      <c r="I52" s="2"/>
      <c r="J52" s="2"/>
      <c r="K52" s="13"/>
      <c r="L52" s="2"/>
      <c r="M52" s="2"/>
    </row>
    <row r="53" spans="4:13" s="1" customFormat="1" ht="15">
      <c r="D53" s="63"/>
      <c r="E53" s="13"/>
      <c r="F53" s="13"/>
      <c r="G53" s="2"/>
      <c r="H53" s="2"/>
      <c r="I53" s="2"/>
      <c r="J53" s="2"/>
      <c r="K53" s="13"/>
      <c r="L53" s="2"/>
      <c r="M53" s="2"/>
    </row>
    <row r="54" spans="5:13" ht="15">
      <c r="E54" s="11"/>
      <c r="F54" s="11"/>
      <c r="G54" s="8"/>
      <c r="H54" s="8"/>
      <c r="I54" s="8"/>
      <c r="J54" s="8"/>
      <c r="K54" s="11"/>
      <c r="L54" s="8"/>
      <c r="M54" s="8"/>
    </row>
    <row r="55" spans="5:13" ht="15">
      <c r="E55" s="11"/>
      <c r="F55" s="11"/>
      <c r="G55" s="8"/>
      <c r="H55" s="8"/>
      <c r="I55" s="8"/>
      <c r="J55" s="8"/>
      <c r="K55" s="11"/>
      <c r="L55" s="8"/>
      <c r="M55" s="8"/>
    </row>
    <row r="56" spans="5:13" ht="15">
      <c r="E56" s="11"/>
      <c r="F56" s="11"/>
      <c r="G56" s="8"/>
      <c r="H56" s="8"/>
      <c r="I56" s="8"/>
      <c r="J56" s="8"/>
      <c r="K56" s="11"/>
      <c r="L56" s="8"/>
      <c r="M56" s="8"/>
    </row>
  </sheetData>
  <sheetProtection/>
  <mergeCells count="57">
    <mergeCell ref="I43:I44"/>
    <mergeCell ref="J43:J44"/>
    <mergeCell ref="K43:K44"/>
    <mergeCell ref="L43:L44"/>
    <mergeCell ref="I39:I40"/>
    <mergeCell ref="J39:J40"/>
    <mergeCell ref="K39:K40"/>
    <mergeCell ref="L39:L40"/>
    <mergeCell ref="C43:C44"/>
    <mergeCell ref="D43:D44"/>
    <mergeCell ref="E43:E44"/>
    <mergeCell ref="F43:F44"/>
    <mergeCell ref="G43:G44"/>
    <mergeCell ref="H43:H44"/>
    <mergeCell ref="I24:I25"/>
    <mergeCell ref="J24:J25"/>
    <mergeCell ref="K24:K25"/>
    <mergeCell ref="L24:L25"/>
    <mergeCell ref="C39:C40"/>
    <mergeCell ref="D39:D40"/>
    <mergeCell ref="E39:E40"/>
    <mergeCell ref="F39:F40"/>
    <mergeCell ref="G39:G40"/>
    <mergeCell ref="H39:H40"/>
    <mergeCell ref="I13:I14"/>
    <mergeCell ref="J13:J14"/>
    <mergeCell ref="K13:K14"/>
    <mergeCell ref="L13:L14"/>
    <mergeCell ref="C24:C25"/>
    <mergeCell ref="D24:D25"/>
    <mergeCell ref="E24:E25"/>
    <mergeCell ref="F24:F25"/>
    <mergeCell ref="G24:G25"/>
    <mergeCell ref="H24:H25"/>
    <mergeCell ref="C13:C14"/>
    <mergeCell ref="D13:D14"/>
    <mergeCell ref="E13:E14"/>
    <mergeCell ref="F13:F14"/>
    <mergeCell ref="G13:G14"/>
    <mergeCell ref="H13:H14"/>
    <mergeCell ref="F8:L8"/>
    <mergeCell ref="F9:F10"/>
    <mergeCell ref="G9:G10"/>
    <mergeCell ref="H9:H10"/>
    <mergeCell ref="I9:I10"/>
    <mergeCell ref="J9:J10"/>
    <mergeCell ref="K9:L9"/>
    <mergeCell ref="A1:L1"/>
    <mergeCell ref="A2:L2"/>
    <mergeCell ref="A3:L3"/>
    <mergeCell ref="A4:L4"/>
    <mergeCell ref="A5:L5"/>
    <mergeCell ref="B7:B10"/>
    <mergeCell ref="C7:C10"/>
    <mergeCell ref="D7:D10"/>
    <mergeCell ref="E7:L7"/>
    <mergeCell ref="E8:E10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="80" zoomScaleNormal="90" zoomScaleSheetLayoutView="80" zoomScalePageLayoutView="0" workbookViewId="0" topLeftCell="A7">
      <selection activeCell="G18" sqref="G18"/>
    </sheetView>
  </sheetViews>
  <sheetFormatPr defaultColWidth="9.00390625" defaultRowHeight="12.75"/>
  <cols>
    <col min="1" max="1" width="3.625" style="7" customWidth="1"/>
    <col min="2" max="2" width="31.25390625" style="7" customWidth="1"/>
    <col min="3" max="3" width="9.125" style="7" customWidth="1"/>
    <col min="4" max="4" width="11.25390625" style="99" customWidth="1"/>
    <col min="5" max="6" width="14.75390625" style="10" customWidth="1"/>
    <col min="7" max="7" width="14.625" style="7" customWidth="1"/>
    <col min="8" max="8" width="13.75390625" style="7" customWidth="1"/>
    <col min="9" max="9" width="12.00390625" style="7" customWidth="1"/>
    <col min="10" max="10" width="11.875" style="7" customWidth="1"/>
    <col min="11" max="11" width="14.375" style="10" customWidth="1"/>
    <col min="12" max="12" width="13.625" style="7" customWidth="1"/>
    <col min="13" max="13" width="17.625" style="7" customWidth="1"/>
    <col min="14" max="16384" width="9.125" style="7" customWidth="1"/>
  </cols>
  <sheetData>
    <row r="1" spans="1:12" ht="21.7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2.75" customHeight="1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2.75" customHeight="1">
      <c r="A3" s="202" t="s">
        <v>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s="1" customFormat="1" ht="18" customHeight="1">
      <c r="A4" s="203" t="s">
        <v>185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s="1" customFormat="1" ht="15">
      <c r="A5" s="204" t="s">
        <v>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ht="15">
      <c r="B6" s="9"/>
    </row>
    <row r="7" spans="2:12" s="6" customFormat="1" ht="30" customHeight="1">
      <c r="B7" s="198" t="s">
        <v>4</v>
      </c>
      <c r="C7" s="198" t="s">
        <v>5</v>
      </c>
      <c r="D7" s="198" t="s">
        <v>6</v>
      </c>
      <c r="E7" s="198" t="s">
        <v>7</v>
      </c>
      <c r="F7" s="198"/>
      <c r="G7" s="198"/>
      <c r="H7" s="198"/>
      <c r="I7" s="198"/>
      <c r="J7" s="198"/>
      <c r="K7" s="198"/>
      <c r="L7" s="198"/>
    </row>
    <row r="8" spans="2:12" s="6" customFormat="1" ht="15">
      <c r="B8" s="198"/>
      <c r="C8" s="198"/>
      <c r="D8" s="198"/>
      <c r="E8" s="193" t="s">
        <v>8</v>
      </c>
      <c r="F8" s="193" t="s">
        <v>9</v>
      </c>
      <c r="G8" s="193"/>
      <c r="H8" s="193"/>
      <c r="I8" s="193"/>
      <c r="J8" s="193"/>
      <c r="K8" s="193"/>
      <c r="L8" s="193"/>
    </row>
    <row r="9" spans="2:12" s="6" customFormat="1" ht="57.75" customHeight="1">
      <c r="B9" s="198"/>
      <c r="C9" s="198"/>
      <c r="D9" s="198"/>
      <c r="E9" s="193"/>
      <c r="F9" s="198" t="s">
        <v>82</v>
      </c>
      <c r="G9" s="198" t="s">
        <v>10</v>
      </c>
      <c r="H9" s="200" t="s">
        <v>78</v>
      </c>
      <c r="I9" s="198" t="s">
        <v>11</v>
      </c>
      <c r="J9" s="198" t="s">
        <v>12</v>
      </c>
      <c r="K9" s="198" t="s">
        <v>13</v>
      </c>
      <c r="L9" s="198"/>
    </row>
    <row r="10" spans="2:12" s="6" customFormat="1" ht="187.5" customHeight="1">
      <c r="B10" s="198"/>
      <c r="C10" s="198"/>
      <c r="D10" s="198"/>
      <c r="E10" s="193"/>
      <c r="F10" s="198"/>
      <c r="G10" s="198"/>
      <c r="H10" s="200"/>
      <c r="I10" s="198"/>
      <c r="J10" s="198"/>
      <c r="K10" s="54" t="s">
        <v>8</v>
      </c>
      <c r="L10" s="5" t="s">
        <v>14</v>
      </c>
    </row>
    <row r="11" spans="2:12" s="55" customFormat="1" ht="15">
      <c r="B11" s="56">
        <v>1</v>
      </c>
      <c r="C11" s="56">
        <v>2</v>
      </c>
      <c r="D11" s="56">
        <v>3</v>
      </c>
      <c r="E11" s="56">
        <v>4</v>
      </c>
      <c r="F11" s="56">
        <v>5</v>
      </c>
      <c r="G11" s="57" t="s">
        <v>83</v>
      </c>
      <c r="H11" s="56">
        <v>6</v>
      </c>
      <c r="I11" s="56">
        <v>7</v>
      </c>
      <c r="J11" s="56">
        <v>8</v>
      </c>
      <c r="K11" s="56">
        <v>9</v>
      </c>
      <c r="L11" s="57" t="s">
        <v>50</v>
      </c>
    </row>
    <row r="12" spans="2:13" s="14" customFormat="1" ht="28.5">
      <c r="B12" s="58" t="s">
        <v>15</v>
      </c>
      <c r="C12" s="54">
        <v>100</v>
      </c>
      <c r="D12" s="54" t="s">
        <v>16</v>
      </c>
      <c r="E12" s="59">
        <f>E22</f>
        <v>6355100</v>
      </c>
      <c r="F12" s="59">
        <f>F22</f>
        <v>5638800</v>
      </c>
      <c r="G12" s="89"/>
      <c r="H12" s="59">
        <v>550000</v>
      </c>
      <c r="I12" s="59"/>
      <c r="J12" s="59"/>
      <c r="K12" s="59">
        <v>166300</v>
      </c>
      <c r="L12" s="59"/>
      <c r="M12" s="12"/>
    </row>
    <row r="13" spans="2:13" s="1" customFormat="1" ht="15">
      <c r="B13" s="3" t="s">
        <v>9</v>
      </c>
      <c r="C13" s="198">
        <v>110</v>
      </c>
      <c r="D13" s="199"/>
      <c r="E13" s="196"/>
      <c r="F13" s="193" t="s">
        <v>16</v>
      </c>
      <c r="G13" s="192"/>
      <c r="H13" s="193" t="s">
        <v>16</v>
      </c>
      <c r="I13" s="193" t="s">
        <v>16</v>
      </c>
      <c r="J13" s="193" t="s">
        <v>16</v>
      </c>
      <c r="K13" s="196"/>
      <c r="L13" s="193" t="s">
        <v>16</v>
      </c>
      <c r="M13" s="12"/>
    </row>
    <row r="14" spans="2:13" s="1" customFormat="1" ht="15">
      <c r="B14" s="4" t="s">
        <v>17</v>
      </c>
      <c r="C14" s="198"/>
      <c r="D14" s="199"/>
      <c r="E14" s="196"/>
      <c r="F14" s="193"/>
      <c r="G14" s="192"/>
      <c r="H14" s="193"/>
      <c r="I14" s="193"/>
      <c r="J14" s="193"/>
      <c r="K14" s="196"/>
      <c r="L14" s="193"/>
      <c r="M14" s="2"/>
    </row>
    <row r="15" spans="2:13" s="1" customFormat="1" ht="15">
      <c r="B15" s="4" t="s">
        <v>18</v>
      </c>
      <c r="C15" s="5">
        <v>120</v>
      </c>
      <c r="D15" s="60">
        <v>130</v>
      </c>
      <c r="E15" s="59">
        <f>K12</f>
        <v>166300</v>
      </c>
      <c r="F15" s="59"/>
      <c r="G15" s="61"/>
      <c r="H15" s="54" t="s">
        <v>16</v>
      </c>
      <c r="I15" s="54" t="s">
        <v>16</v>
      </c>
      <c r="J15" s="62"/>
      <c r="K15" s="59">
        <v>166300</v>
      </c>
      <c r="L15" s="62"/>
      <c r="M15" s="2"/>
    </row>
    <row r="16" spans="2:13" s="1" customFormat="1" ht="15">
      <c r="B16" s="4" t="s">
        <v>167</v>
      </c>
      <c r="C16" s="5"/>
      <c r="D16" s="60">
        <v>130</v>
      </c>
      <c r="E16" s="59">
        <v>5638800</v>
      </c>
      <c r="F16" s="59">
        <v>5638800</v>
      </c>
      <c r="G16" s="61"/>
      <c r="H16" s="62"/>
      <c r="I16" s="62"/>
      <c r="J16" s="62"/>
      <c r="K16" s="59"/>
      <c r="L16" s="62"/>
      <c r="M16" s="2"/>
    </row>
    <row r="17" spans="2:13" s="1" customFormat="1" ht="34.5" customHeight="1">
      <c r="B17" s="4" t="s">
        <v>19</v>
      </c>
      <c r="C17" s="5">
        <v>130</v>
      </c>
      <c r="D17" s="60"/>
      <c r="E17" s="59"/>
      <c r="F17" s="54" t="s">
        <v>16</v>
      </c>
      <c r="G17" s="61"/>
      <c r="H17" s="54" t="s">
        <v>16</v>
      </c>
      <c r="I17" s="54" t="s">
        <v>16</v>
      </c>
      <c r="J17" s="54" t="s">
        <v>16</v>
      </c>
      <c r="K17" s="59"/>
      <c r="L17" s="54" t="s">
        <v>16</v>
      </c>
      <c r="M17" s="2"/>
    </row>
    <row r="18" spans="2:13" s="1" customFormat="1" ht="74.25" customHeight="1">
      <c r="B18" s="4" t="s">
        <v>20</v>
      </c>
      <c r="C18" s="5">
        <v>140</v>
      </c>
      <c r="D18" s="60"/>
      <c r="E18" s="59"/>
      <c r="F18" s="54" t="s">
        <v>16</v>
      </c>
      <c r="G18" s="61"/>
      <c r="H18" s="54" t="s">
        <v>16</v>
      </c>
      <c r="I18" s="54" t="s">
        <v>16</v>
      </c>
      <c r="J18" s="54" t="s">
        <v>16</v>
      </c>
      <c r="K18" s="59"/>
      <c r="L18" s="54" t="s">
        <v>16</v>
      </c>
      <c r="M18" s="2"/>
    </row>
    <row r="19" spans="2:13" s="1" customFormat="1" ht="34.5" customHeight="1">
      <c r="B19" s="4" t="s">
        <v>21</v>
      </c>
      <c r="C19" s="5">
        <v>150</v>
      </c>
      <c r="D19" s="60">
        <v>180</v>
      </c>
      <c r="E19" s="59">
        <f>H12</f>
        <v>550000</v>
      </c>
      <c r="F19" s="54" t="s">
        <v>16</v>
      </c>
      <c r="G19" s="90"/>
      <c r="H19" s="59">
        <f>H12</f>
        <v>550000</v>
      </c>
      <c r="I19" s="62"/>
      <c r="J19" s="54" t="s">
        <v>16</v>
      </c>
      <c r="K19" s="54" t="s">
        <v>16</v>
      </c>
      <c r="L19" s="54" t="s">
        <v>16</v>
      </c>
      <c r="M19" s="2"/>
    </row>
    <row r="20" spans="2:13" s="1" customFormat="1" ht="21" customHeight="1">
      <c r="B20" s="4" t="s">
        <v>22</v>
      </c>
      <c r="C20" s="5">
        <v>160</v>
      </c>
      <c r="D20" s="60"/>
      <c r="E20" s="59"/>
      <c r="F20" s="54" t="s">
        <v>16</v>
      </c>
      <c r="G20" s="61"/>
      <c r="H20" s="54" t="s">
        <v>16</v>
      </c>
      <c r="I20" s="54" t="s">
        <v>16</v>
      </c>
      <c r="J20" s="54" t="s">
        <v>16</v>
      </c>
      <c r="K20" s="59"/>
      <c r="L20" s="62"/>
      <c r="M20" s="2"/>
    </row>
    <row r="21" spans="2:13" s="1" customFormat="1" ht="15">
      <c r="B21" s="4" t="s">
        <v>23</v>
      </c>
      <c r="C21" s="5">
        <v>180</v>
      </c>
      <c r="D21" s="54" t="s">
        <v>16</v>
      </c>
      <c r="E21" s="59"/>
      <c r="F21" s="54" t="s">
        <v>16</v>
      </c>
      <c r="G21" s="61"/>
      <c r="H21" s="54" t="s">
        <v>16</v>
      </c>
      <c r="I21" s="54" t="s">
        <v>16</v>
      </c>
      <c r="J21" s="54" t="s">
        <v>16</v>
      </c>
      <c r="K21" s="59"/>
      <c r="L21" s="54" t="s">
        <v>16</v>
      </c>
      <c r="M21" s="2"/>
    </row>
    <row r="22" spans="2:13" s="1" customFormat="1" ht="15">
      <c r="B22" s="4" t="s">
        <v>24</v>
      </c>
      <c r="C22" s="5">
        <v>200</v>
      </c>
      <c r="D22" s="54" t="s">
        <v>16</v>
      </c>
      <c r="E22" s="59">
        <f>F22+H22+K22</f>
        <v>6355100</v>
      </c>
      <c r="F22" s="59">
        <f>F23+F30+F36</f>
        <v>5638800</v>
      </c>
      <c r="G22" s="59"/>
      <c r="H22" s="59">
        <f>H12</f>
        <v>550000</v>
      </c>
      <c r="I22" s="59"/>
      <c r="J22" s="59"/>
      <c r="K22" s="59">
        <f>K23+K30+K36</f>
        <v>166300</v>
      </c>
      <c r="L22" s="59"/>
      <c r="M22" s="2"/>
    </row>
    <row r="23" spans="2:13" s="1" customFormat="1" ht="30">
      <c r="B23" s="4" t="s">
        <v>25</v>
      </c>
      <c r="C23" s="5">
        <v>210</v>
      </c>
      <c r="D23" s="73">
        <v>110</v>
      </c>
      <c r="E23" s="59">
        <f>E24+E26+E27</f>
        <v>3307000</v>
      </c>
      <c r="F23" s="96">
        <f>F24+F26+F27</f>
        <v>3218800</v>
      </c>
      <c r="G23" s="62"/>
      <c r="H23" s="62"/>
      <c r="I23" s="62"/>
      <c r="J23" s="62"/>
      <c r="K23" s="59">
        <f>K24+K27</f>
        <v>88200</v>
      </c>
      <c r="L23" s="59"/>
      <c r="M23" s="2"/>
    </row>
    <row r="24" spans="2:13" s="1" customFormat="1" ht="15">
      <c r="B24" s="3" t="s">
        <v>26</v>
      </c>
      <c r="C24" s="198">
        <v>211</v>
      </c>
      <c r="D24" s="199">
        <v>111</v>
      </c>
      <c r="E24" s="195">
        <f>F24+K24</f>
        <v>2539900</v>
      </c>
      <c r="F24" s="194">
        <v>2472200</v>
      </c>
      <c r="G24" s="192"/>
      <c r="H24" s="195"/>
      <c r="I24" s="195"/>
      <c r="J24" s="195"/>
      <c r="K24" s="195">
        <v>67700</v>
      </c>
      <c r="L24" s="195"/>
      <c r="M24" s="2"/>
    </row>
    <row r="25" spans="2:13" s="1" customFormat="1" ht="30">
      <c r="B25" s="16" t="s">
        <v>79</v>
      </c>
      <c r="C25" s="198"/>
      <c r="D25" s="199"/>
      <c r="E25" s="195"/>
      <c r="F25" s="194"/>
      <c r="G25" s="192"/>
      <c r="H25" s="195"/>
      <c r="I25" s="195"/>
      <c r="J25" s="195"/>
      <c r="K25" s="195"/>
      <c r="L25" s="195"/>
      <c r="M25" s="2"/>
    </row>
    <row r="26" spans="2:13" s="1" customFormat="1" ht="47.25">
      <c r="B26" s="75" t="s">
        <v>168</v>
      </c>
      <c r="C26" s="5"/>
      <c r="D26" s="60">
        <v>112</v>
      </c>
      <c r="E26" s="62">
        <f>F26</f>
        <v>0</v>
      </c>
      <c r="F26" s="100">
        <v>0</v>
      </c>
      <c r="G26" s="61"/>
      <c r="H26" s="62"/>
      <c r="I26" s="62"/>
      <c r="J26" s="62"/>
      <c r="K26" s="59"/>
      <c r="L26" s="62"/>
      <c r="M26" s="2"/>
    </row>
    <row r="27" spans="1:13" s="1" customFormat="1" ht="82.5" customHeight="1">
      <c r="A27" s="74"/>
      <c r="B27" s="75" t="s">
        <v>169</v>
      </c>
      <c r="C27" s="5"/>
      <c r="D27" s="60">
        <v>119</v>
      </c>
      <c r="E27" s="62">
        <f>F27+K27</f>
        <v>767100</v>
      </c>
      <c r="F27" s="100">
        <v>746600</v>
      </c>
      <c r="G27" s="61"/>
      <c r="H27" s="62"/>
      <c r="I27" s="62"/>
      <c r="J27" s="62"/>
      <c r="K27" s="62">
        <v>20500</v>
      </c>
      <c r="L27" s="62"/>
      <c r="M27" s="2"/>
    </row>
    <row r="28" spans="2:13" s="1" customFormat="1" ht="30">
      <c r="B28" s="4" t="s">
        <v>27</v>
      </c>
      <c r="C28" s="5">
        <v>220</v>
      </c>
      <c r="D28" s="60"/>
      <c r="E28" s="59"/>
      <c r="F28" s="96"/>
      <c r="G28" s="61"/>
      <c r="H28" s="62"/>
      <c r="I28" s="62"/>
      <c r="J28" s="62"/>
      <c r="K28" s="59"/>
      <c r="L28" s="62"/>
      <c r="M28" s="2"/>
    </row>
    <row r="29" spans="2:13" s="1" customFormat="1" ht="15">
      <c r="B29" s="3" t="s">
        <v>26</v>
      </c>
      <c r="C29" s="5"/>
      <c r="D29" s="60"/>
      <c r="E29" s="59"/>
      <c r="F29" s="96"/>
      <c r="G29" s="61"/>
      <c r="H29" s="62"/>
      <c r="I29" s="62"/>
      <c r="J29" s="62"/>
      <c r="K29" s="59"/>
      <c r="L29" s="62"/>
      <c r="M29" s="2"/>
    </row>
    <row r="30" spans="2:13" s="1" customFormat="1" ht="30">
      <c r="B30" s="4" t="s">
        <v>28</v>
      </c>
      <c r="C30" s="5">
        <v>230</v>
      </c>
      <c r="D30" s="60">
        <v>850</v>
      </c>
      <c r="E30" s="59">
        <f>E32+E33+K30</f>
        <v>40700</v>
      </c>
      <c r="F30" s="96">
        <f>F32+F33</f>
        <v>28500</v>
      </c>
      <c r="G30" s="61"/>
      <c r="H30" s="62"/>
      <c r="I30" s="62"/>
      <c r="J30" s="62"/>
      <c r="K30" s="59">
        <f>K33</f>
        <v>12200</v>
      </c>
      <c r="L30" s="62"/>
      <c r="M30" s="2"/>
    </row>
    <row r="31" spans="2:13" s="1" customFormat="1" ht="15">
      <c r="B31" s="3" t="s">
        <v>26</v>
      </c>
      <c r="C31" s="5"/>
      <c r="D31" s="60"/>
      <c r="E31" s="59"/>
      <c r="F31" s="96"/>
      <c r="G31" s="61"/>
      <c r="H31" s="62"/>
      <c r="I31" s="62"/>
      <c r="J31" s="62"/>
      <c r="K31" s="59"/>
      <c r="L31" s="62"/>
      <c r="M31" s="2"/>
    </row>
    <row r="32" spans="2:13" s="1" customFormat="1" ht="45">
      <c r="B32" s="16" t="s">
        <v>170</v>
      </c>
      <c r="C32" s="5"/>
      <c r="D32" s="60">
        <v>851</v>
      </c>
      <c r="E32" s="62">
        <v>28500</v>
      </c>
      <c r="F32" s="98">
        <v>28500</v>
      </c>
      <c r="G32" s="61"/>
      <c r="H32" s="62"/>
      <c r="I32" s="62"/>
      <c r="J32" s="62"/>
      <c r="K32" s="62"/>
      <c r="L32" s="62"/>
      <c r="M32" s="2"/>
    </row>
    <row r="33" spans="2:13" s="1" customFormat="1" ht="15.75">
      <c r="B33" s="91" t="s">
        <v>171</v>
      </c>
      <c r="C33" s="5"/>
      <c r="D33" s="60">
        <v>853</v>
      </c>
      <c r="E33" s="62">
        <v>0</v>
      </c>
      <c r="F33" s="62">
        <v>0</v>
      </c>
      <c r="G33" s="61"/>
      <c r="H33" s="62"/>
      <c r="I33" s="62"/>
      <c r="J33" s="62"/>
      <c r="K33" s="62">
        <v>12200</v>
      </c>
      <c r="L33" s="62"/>
      <c r="M33" s="2"/>
    </row>
    <row r="34" spans="2:13" s="1" customFormat="1" ht="30">
      <c r="B34" s="4" t="s">
        <v>49</v>
      </c>
      <c r="C34" s="5">
        <v>240</v>
      </c>
      <c r="D34" s="60"/>
      <c r="E34" s="62"/>
      <c r="F34" s="62"/>
      <c r="G34" s="61"/>
      <c r="H34" s="62"/>
      <c r="I34" s="62"/>
      <c r="J34" s="62"/>
      <c r="K34" s="62"/>
      <c r="L34" s="62"/>
      <c r="M34" s="2"/>
    </row>
    <row r="35" spans="2:13" s="1" customFormat="1" ht="45">
      <c r="B35" s="4" t="s">
        <v>29</v>
      </c>
      <c r="C35" s="5">
        <v>250</v>
      </c>
      <c r="D35" s="60"/>
      <c r="E35" s="59"/>
      <c r="F35" s="59"/>
      <c r="G35" s="61"/>
      <c r="H35" s="62"/>
      <c r="I35" s="62"/>
      <c r="J35" s="62"/>
      <c r="K35" s="59"/>
      <c r="L35" s="62"/>
      <c r="M35" s="2"/>
    </row>
    <row r="36" spans="2:13" s="1" customFormat="1" ht="30">
      <c r="B36" s="4" t="s">
        <v>30</v>
      </c>
      <c r="C36" s="5">
        <v>260</v>
      </c>
      <c r="D36" s="54" t="s">
        <v>16</v>
      </c>
      <c r="E36" s="59">
        <f>E37</f>
        <v>3007400</v>
      </c>
      <c r="F36" s="59">
        <f>F37</f>
        <v>2391500</v>
      </c>
      <c r="G36" s="62"/>
      <c r="H36" s="62">
        <v>550000</v>
      </c>
      <c r="I36" s="62"/>
      <c r="J36" s="62"/>
      <c r="K36" s="59">
        <f>K37</f>
        <v>65900</v>
      </c>
      <c r="L36" s="59"/>
      <c r="M36" s="2"/>
    </row>
    <row r="37" spans="2:13" s="1" customFormat="1" ht="63">
      <c r="B37" s="92" t="s">
        <v>172</v>
      </c>
      <c r="C37" s="5"/>
      <c r="D37" s="54">
        <v>244</v>
      </c>
      <c r="E37" s="62">
        <f>F37+H37+K37</f>
        <v>3007400</v>
      </c>
      <c r="F37" s="62">
        <v>2391500</v>
      </c>
      <c r="G37" s="62"/>
      <c r="H37" s="62">
        <v>550000</v>
      </c>
      <c r="I37" s="62"/>
      <c r="J37" s="62"/>
      <c r="K37" s="62">
        <v>65900</v>
      </c>
      <c r="L37" s="59"/>
      <c r="M37" s="2"/>
    </row>
    <row r="38" spans="2:13" s="1" customFormat="1" ht="30">
      <c r="B38" s="4" t="s">
        <v>31</v>
      </c>
      <c r="C38" s="5">
        <v>300</v>
      </c>
      <c r="D38" s="54" t="s">
        <v>16</v>
      </c>
      <c r="E38" s="59"/>
      <c r="F38" s="59"/>
      <c r="G38" s="61"/>
      <c r="H38" s="62" t="s">
        <v>175</v>
      </c>
      <c r="I38" s="62"/>
      <c r="J38" s="62"/>
      <c r="K38" s="59"/>
      <c r="L38" s="62"/>
      <c r="M38" s="2"/>
    </row>
    <row r="39" spans="2:13" s="1" customFormat="1" ht="15">
      <c r="B39" s="3" t="s">
        <v>26</v>
      </c>
      <c r="C39" s="198">
        <v>310</v>
      </c>
      <c r="D39" s="199"/>
      <c r="E39" s="196"/>
      <c r="F39" s="197"/>
      <c r="G39" s="192"/>
      <c r="H39" s="195"/>
      <c r="I39" s="195"/>
      <c r="J39" s="195"/>
      <c r="K39" s="196"/>
      <c r="L39" s="195"/>
      <c r="M39" s="2"/>
    </row>
    <row r="40" spans="2:13" s="1" customFormat="1" ht="15">
      <c r="B40" s="4" t="s">
        <v>32</v>
      </c>
      <c r="C40" s="198"/>
      <c r="D40" s="199"/>
      <c r="E40" s="196"/>
      <c r="F40" s="197"/>
      <c r="G40" s="192"/>
      <c r="H40" s="195"/>
      <c r="I40" s="195"/>
      <c r="J40" s="195"/>
      <c r="K40" s="196"/>
      <c r="L40" s="195"/>
      <c r="M40" s="2"/>
    </row>
    <row r="41" spans="2:13" s="1" customFormat="1" ht="15">
      <c r="B41" s="4" t="s">
        <v>33</v>
      </c>
      <c r="C41" s="5">
        <v>320</v>
      </c>
      <c r="D41" s="59"/>
      <c r="E41" s="59"/>
      <c r="F41" s="59"/>
      <c r="G41" s="61"/>
      <c r="H41" s="62"/>
      <c r="I41" s="62"/>
      <c r="J41" s="62"/>
      <c r="K41" s="59"/>
      <c r="L41" s="62"/>
      <c r="M41" s="2"/>
    </row>
    <row r="42" spans="2:13" s="1" customFormat="1" ht="30">
      <c r="B42" s="4" t="s">
        <v>34</v>
      </c>
      <c r="C42" s="5">
        <v>400</v>
      </c>
      <c r="D42" s="60"/>
      <c r="E42" s="59"/>
      <c r="F42" s="59"/>
      <c r="G42" s="61"/>
      <c r="H42" s="62"/>
      <c r="I42" s="62"/>
      <c r="J42" s="62"/>
      <c r="K42" s="59"/>
      <c r="L42" s="62"/>
      <c r="M42" s="2"/>
    </row>
    <row r="43" spans="2:13" s="1" customFormat="1" ht="15">
      <c r="B43" s="3" t="s">
        <v>26</v>
      </c>
      <c r="C43" s="198">
        <v>410</v>
      </c>
      <c r="D43" s="199"/>
      <c r="E43" s="196"/>
      <c r="F43" s="197"/>
      <c r="G43" s="192"/>
      <c r="H43" s="195"/>
      <c r="I43" s="195"/>
      <c r="J43" s="195"/>
      <c r="K43" s="196"/>
      <c r="L43" s="195"/>
      <c r="M43" s="2"/>
    </row>
    <row r="44" spans="2:13" s="1" customFormat="1" ht="15">
      <c r="B44" s="4" t="s">
        <v>35</v>
      </c>
      <c r="C44" s="198"/>
      <c r="D44" s="199"/>
      <c r="E44" s="196"/>
      <c r="F44" s="197"/>
      <c r="G44" s="192"/>
      <c r="H44" s="195"/>
      <c r="I44" s="195"/>
      <c r="J44" s="195"/>
      <c r="K44" s="196"/>
      <c r="L44" s="195"/>
      <c r="M44" s="2"/>
    </row>
    <row r="45" spans="2:13" s="1" customFormat="1" ht="15">
      <c r="B45" s="4" t="s">
        <v>36</v>
      </c>
      <c r="C45" s="5">
        <v>420</v>
      </c>
      <c r="D45" s="60"/>
      <c r="E45" s="59"/>
      <c r="F45" s="59"/>
      <c r="G45" s="61"/>
      <c r="H45" s="62"/>
      <c r="I45" s="62"/>
      <c r="J45" s="62"/>
      <c r="K45" s="59"/>
      <c r="L45" s="62"/>
      <c r="M45" s="2"/>
    </row>
    <row r="46" spans="2:13" s="1" customFormat="1" ht="15">
      <c r="B46" s="4" t="s">
        <v>37</v>
      </c>
      <c r="C46" s="5">
        <v>500</v>
      </c>
      <c r="D46" s="54" t="s">
        <v>16</v>
      </c>
      <c r="E46" s="59"/>
      <c r="F46" s="59"/>
      <c r="G46" s="61"/>
      <c r="H46" s="62"/>
      <c r="I46" s="62"/>
      <c r="J46" s="62"/>
      <c r="K46" s="59"/>
      <c r="L46" s="62"/>
      <c r="M46" s="2"/>
    </row>
    <row r="47" spans="2:13" s="1" customFormat="1" ht="15">
      <c r="B47" s="4" t="s">
        <v>38</v>
      </c>
      <c r="C47" s="5">
        <v>600</v>
      </c>
      <c r="D47" s="54" t="s">
        <v>16</v>
      </c>
      <c r="E47" s="59"/>
      <c r="F47" s="59"/>
      <c r="G47" s="61"/>
      <c r="H47" s="62"/>
      <c r="I47" s="62"/>
      <c r="J47" s="62"/>
      <c r="K47" s="59"/>
      <c r="L47" s="62"/>
      <c r="M47" s="2"/>
    </row>
    <row r="48" spans="2:13" s="1" customFormat="1" ht="15">
      <c r="B48" s="90"/>
      <c r="C48" s="90"/>
      <c r="D48" s="93"/>
      <c r="E48" s="94"/>
      <c r="F48" s="94"/>
      <c r="G48" s="95"/>
      <c r="H48" s="95"/>
      <c r="I48" s="95"/>
      <c r="J48" s="95"/>
      <c r="K48" s="94"/>
      <c r="L48" s="95"/>
      <c r="M48" s="2"/>
    </row>
    <row r="49" spans="2:13" s="1" customFormat="1" ht="15">
      <c r="B49" s="90"/>
      <c r="C49" s="90"/>
      <c r="D49" s="93"/>
      <c r="E49" s="94"/>
      <c r="F49" s="94"/>
      <c r="G49" s="95"/>
      <c r="H49" s="95"/>
      <c r="I49" s="95"/>
      <c r="J49" s="95"/>
      <c r="K49" s="94"/>
      <c r="L49" s="95"/>
      <c r="M49" s="2"/>
    </row>
    <row r="50" spans="4:13" s="1" customFormat="1" ht="15">
      <c r="D50" s="63"/>
      <c r="E50" s="13"/>
      <c r="F50" s="13"/>
      <c r="G50" s="2"/>
      <c r="H50" s="2"/>
      <c r="I50" s="2"/>
      <c r="J50" s="2"/>
      <c r="K50" s="13"/>
      <c r="L50" s="2"/>
      <c r="M50" s="2"/>
    </row>
    <row r="51" spans="4:13" s="1" customFormat="1" ht="15">
      <c r="D51" s="63"/>
      <c r="E51" s="13"/>
      <c r="F51" s="13"/>
      <c r="G51" s="2"/>
      <c r="H51" s="2"/>
      <c r="I51" s="2"/>
      <c r="J51" s="2"/>
      <c r="K51" s="13"/>
      <c r="L51" s="2"/>
      <c r="M51" s="2"/>
    </row>
    <row r="52" spans="4:13" s="1" customFormat="1" ht="15">
      <c r="D52" s="63"/>
      <c r="E52" s="13"/>
      <c r="F52" s="13"/>
      <c r="G52" s="2"/>
      <c r="H52" s="2"/>
      <c r="I52" s="2"/>
      <c r="J52" s="2"/>
      <c r="K52" s="13"/>
      <c r="L52" s="2"/>
      <c r="M52" s="2"/>
    </row>
    <row r="53" spans="4:13" s="1" customFormat="1" ht="15">
      <c r="D53" s="63"/>
      <c r="E53" s="13"/>
      <c r="F53" s="13"/>
      <c r="G53" s="2"/>
      <c r="H53" s="2"/>
      <c r="I53" s="2"/>
      <c r="J53" s="2"/>
      <c r="K53" s="13"/>
      <c r="L53" s="2"/>
      <c r="M53" s="2"/>
    </row>
    <row r="54" spans="5:13" ht="15">
      <c r="E54" s="11"/>
      <c r="F54" s="11"/>
      <c r="G54" s="8"/>
      <c r="H54" s="8"/>
      <c r="I54" s="8"/>
      <c r="J54" s="8"/>
      <c r="K54" s="11"/>
      <c r="L54" s="8"/>
      <c r="M54" s="8"/>
    </row>
    <row r="55" spans="5:13" ht="15">
      <c r="E55" s="11"/>
      <c r="F55" s="11"/>
      <c r="G55" s="8"/>
      <c r="H55" s="8"/>
      <c r="I55" s="8"/>
      <c r="J55" s="8"/>
      <c r="K55" s="11"/>
      <c r="L55" s="8"/>
      <c r="M55" s="8"/>
    </row>
    <row r="56" spans="5:13" ht="15">
      <c r="E56" s="11"/>
      <c r="F56" s="11"/>
      <c r="G56" s="8"/>
      <c r="H56" s="8"/>
      <c r="I56" s="8"/>
      <c r="J56" s="8"/>
      <c r="K56" s="11"/>
      <c r="L56" s="8"/>
      <c r="M56" s="8"/>
    </row>
  </sheetData>
  <sheetProtection/>
  <mergeCells count="57">
    <mergeCell ref="I43:I44"/>
    <mergeCell ref="J43:J44"/>
    <mergeCell ref="K43:K44"/>
    <mergeCell ref="L43:L44"/>
    <mergeCell ref="I39:I40"/>
    <mergeCell ref="J39:J40"/>
    <mergeCell ref="K39:K40"/>
    <mergeCell ref="L39:L40"/>
    <mergeCell ref="C43:C44"/>
    <mergeCell ref="D43:D44"/>
    <mergeCell ref="E43:E44"/>
    <mergeCell ref="F43:F44"/>
    <mergeCell ref="G43:G44"/>
    <mergeCell ref="H43:H44"/>
    <mergeCell ref="I24:I25"/>
    <mergeCell ref="J24:J25"/>
    <mergeCell ref="K24:K25"/>
    <mergeCell ref="L24:L25"/>
    <mergeCell ref="C39:C40"/>
    <mergeCell ref="D39:D40"/>
    <mergeCell ref="E39:E40"/>
    <mergeCell ref="F39:F40"/>
    <mergeCell ref="G39:G40"/>
    <mergeCell ref="H39:H40"/>
    <mergeCell ref="I13:I14"/>
    <mergeCell ref="J13:J14"/>
    <mergeCell ref="K13:K14"/>
    <mergeCell ref="L13:L14"/>
    <mergeCell ref="C24:C25"/>
    <mergeCell ref="D24:D25"/>
    <mergeCell ref="E24:E25"/>
    <mergeCell ref="F24:F25"/>
    <mergeCell ref="G24:G25"/>
    <mergeCell ref="H24:H25"/>
    <mergeCell ref="C13:C14"/>
    <mergeCell ref="D13:D14"/>
    <mergeCell ref="E13:E14"/>
    <mergeCell ref="F13:F14"/>
    <mergeCell ref="G13:G14"/>
    <mergeCell ref="H13:H14"/>
    <mergeCell ref="F8:L8"/>
    <mergeCell ref="F9:F10"/>
    <mergeCell ref="G9:G10"/>
    <mergeCell ref="H9:H10"/>
    <mergeCell ref="I9:I10"/>
    <mergeCell ref="J9:J10"/>
    <mergeCell ref="K9:L9"/>
    <mergeCell ref="A1:L1"/>
    <mergeCell ref="A2:L2"/>
    <mergeCell ref="A3:L3"/>
    <mergeCell ref="A4:L4"/>
    <mergeCell ref="A5:L5"/>
    <mergeCell ref="B7:B10"/>
    <mergeCell ref="C7:C10"/>
    <mergeCell ref="D7:D10"/>
    <mergeCell ref="E7:L7"/>
    <mergeCell ref="E8:E10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SheetLayoutView="100" zoomScalePageLayoutView="0" workbookViewId="0" topLeftCell="A1">
      <selection activeCell="AY14" sqref="AY14:BI14"/>
    </sheetView>
  </sheetViews>
  <sheetFormatPr defaultColWidth="0.875" defaultRowHeight="12.75"/>
  <cols>
    <col min="1" max="16384" width="0.875" style="67" customWidth="1"/>
  </cols>
  <sheetData>
    <row r="1" spans="1:149" ht="12.75">
      <c r="A1" s="230" t="s">
        <v>67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  <c r="EL1" s="230"/>
      <c r="EM1" s="230"/>
      <c r="EN1" s="230"/>
      <c r="EO1" s="230"/>
      <c r="EP1" s="230"/>
      <c r="EQ1" s="230"/>
      <c r="ER1" s="230"/>
      <c r="ES1" s="230"/>
    </row>
    <row r="3" spans="1:149" s="65" customFormat="1" ht="15.75">
      <c r="A3" s="228" t="s">
        <v>65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</row>
    <row r="4" spans="1:149" s="65" customFormat="1" ht="15.75">
      <c r="A4" s="228" t="s">
        <v>66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</row>
    <row r="5" spans="1:149" s="66" customFormat="1" ht="15">
      <c r="A5" s="229" t="s">
        <v>181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</row>
    <row r="6" ht="6" customHeight="1"/>
    <row r="7" ht="10.5" customHeight="1"/>
    <row r="8" spans="1:149" s="22" customFormat="1" ht="13.5" customHeight="1">
      <c r="A8" s="205" t="s">
        <v>4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7"/>
      <c r="AG8" s="205" t="s">
        <v>5</v>
      </c>
      <c r="AH8" s="206"/>
      <c r="AI8" s="206"/>
      <c r="AJ8" s="206"/>
      <c r="AK8" s="206"/>
      <c r="AL8" s="206"/>
      <c r="AM8" s="206"/>
      <c r="AN8" s="206"/>
      <c r="AO8" s="207"/>
      <c r="AP8" s="205" t="s">
        <v>68</v>
      </c>
      <c r="AQ8" s="206"/>
      <c r="AR8" s="206"/>
      <c r="AS8" s="206"/>
      <c r="AT8" s="206"/>
      <c r="AU8" s="206"/>
      <c r="AV8" s="206"/>
      <c r="AW8" s="206"/>
      <c r="AX8" s="207"/>
      <c r="AY8" s="217" t="s">
        <v>69</v>
      </c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</row>
    <row r="9" spans="1:149" s="22" customFormat="1" ht="13.5" customHeight="1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10"/>
      <c r="AG9" s="208"/>
      <c r="AH9" s="209"/>
      <c r="AI9" s="209"/>
      <c r="AJ9" s="209"/>
      <c r="AK9" s="209"/>
      <c r="AL9" s="209"/>
      <c r="AM9" s="209"/>
      <c r="AN9" s="209"/>
      <c r="AO9" s="210"/>
      <c r="AP9" s="208"/>
      <c r="AQ9" s="209"/>
      <c r="AR9" s="209"/>
      <c r="AS9" s="209"/>
      <c r="AT9" s="209"/>
      <c r="AU9" s="209"/>
      <c r="AV9" s="209"/>
      <c r="AW9" s="209"/>
      <c r="AX9" s="210"/>
      <c r="AY9" s="217" t="s">
        <v>9</v>
      </c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</row>
    <row r="10" spans="1:149" s="22" customFormat="1" ht="67.5" customHeight="1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10"/>
      <c r="AG10" s="208"/>
      <c r="AH10" s="209"/>
      <c r="AI10" s="209"/>
      <c r="AJ10" s="209"/>
      <c r="AK10" s="209"/>
      <c r="AL10" s="209"/>
      <c r="AM10" s="209"/>
      <c r="AN10" s="209"/>
      <c r="AO10" s="210"/>
      <c r="AP10" s="208"/>
      <c r="AQ10" s="209"/>
      <c r="AR10" s="209"/>
      <c r="AS10" s="209"/>
      <c r="AT10" s="209"/>
      <c r="AU10" s="209"/>
      <c r="AV10" s="209"/>
      <c r="AW10" s="209"/>
      <c r="AX10" s="210"/>
      <c r="AY10" s="217" t="s">
        <v>70</v>
      </c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9"/>
      <c r="CF10" s="214" t="s">
        <v>80</v>
      </c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6"/>
      <c r="DM10" s="214" t="s">
        <v>81</v>
      </c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6"/>
    </row>
    <row r="11" spans="1:149" s="22" customFormat="1" ht="51" customHeight="1">
      <c r="A11" s="211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3"/>
      <c r="AG11" s="211"/>
      <c r="AH11" s="212"/>
      <c r="AI11" s="212"/>
      <c r="AJ11" s="212"/>
      <c r="AK11" s="212"/>
      <c r="AL11" s="212"/>
      <c r="AM11" s="212"/>
      <c r="AN11" s="212"/>
      <c r="AO11" s="213"/>
      <c r="AP11" s="211"/>
      <c r="AQ11" s="212"/>
      <c r="AR11" s="212"/>
      <c r="AS11" s="212"/>
      <c r="AT11" s="212"/>
      <c r="AU11" s="212"/>
      <c r="AV11" s="212"/>
      <c r="AW11" s="212"/>
      <c r="AX11" s="213"/>
      <c r="AY11" s="220" t="s">
        <v>182</v>
      </c>
      <c r="AZ11" s="221"/>
      <c r="BA11" s="221"/>
      <c r="BB11" s="221"/>
      <c r="BC11" s="221"/>
      <c r="BD11" s="221"/>
      <c r="BE11" s="221"/>
      <c r="BF11" s="221"/>
      <c r="BG11" s="221"/>
      <c r="BH11" s="221"/>
      <c r="BI11" s="222"/>
      <c r="BJ11" s="220" t="s">
        <v>140</v>
      </c>
      <c r="BK11" s="221"/>
      <c r="BL11" s="221"/>
      <c r="BM11" s="221"/>
      <c r="BN11" s="221"/>
      <c r="BO11" s="221"/>
      <c r="BP11" s="221"/>
      <c r="BQ11" s="221"/>
      <c r="BR11" s="221"/>
      <c r="BS11" s="221"/>
      <c r="BT11" s="222"/>
      <c r="BU11" s="220" t="s">
        <v>141</v>
      </c>
      <c r="BV11" s="221"/>
      <c r="BW11" s="221"/>
      <c r="BX11" s="221"/>
      <c r="BY11" s="221"/>
      <c r="BZ11" s="221"/>
      <c r="CA11" s="221"/>
      <c r="CB11" s="221"/>
      <c r="CC11" s="221"/>
      <c r="CD11" s="221"/>
      <c r="CE11" s="222"/>
      <c r="CF11" s="220" t="s">
        <v>182</v>
      </c>
      <c r="CG11" s="221"/>
      <c r="CH11" s="221"/>
      <c r="CI11" s="221"/>
      <c r="CJ11" s="221"/>
      <c r="CK11" s="221"/>
      <c r="CL11" s="221"/>
      <c r="CM11" s="221"/>
      <c r="CN11" s="221"/>
      <c r="CO11" s="221"/>
      <c r="CP11" s="222"/>
      <c r="CQ11" s="220" t="s">
        <v>140</v>
      </c>
      <c r="CR11" s="221"/>
      <c r="CS11" s="221"/>
      <c r="CT11" s="221"/>
      <c r="CU11" s="221"/>
      <c r="CV11" s="221"/>
      <c r="CW11" s="221"/>
      <c r="CX11" s="221"/>
      <c r="CY11" s="221"/>
      <c r="CZ11" s="221"/>
      <c r="DA11" s="222"/>
      <c r="DB11" s="220" t="s">
        <v>141</v>
      </c>
      <c r="DC11" s="221"/>
      <c r="DD11" s="221"/>
      <c r="DE11" s="221"/>
      <c r="DF11" s="221"/>
      <c r="DG11" s="221"/>
      <c r="DH11" s="221"/>
      <c r="DI11" s="221"/>
      <c r="DJ11" s="221"/>
      <c r="DK11" s="221"/>
      <c r="DL11" s="222"/>
      <c r="DM11" s="220" t="s">
        <v>139</v>
      </c>
      <c r="DN11" s="221"/>
      <c r="DO11" s="221"/>
      <c r="DP11" s="221"/>
      <c r="DQ11" s="221"/>
      <c r="DR11" s="221"/>
      <c r="DS11" s="221"/>
      <c r="DT11" s="221"/>
      <c r="DU11" s="221"/>
      <c r="DV11" s="221"/>
      <c r="DW11" s="222"/>
      <c r="DX11" s="220" t="s">
        <v>140</v>
      </c>
      <c r="DY11" s="221"/>
      <c r="DZ11" s="221"/>
      <c r="EA11" s="221"/>
      <c r="EB11" s="221"/>
      <c r="EC11" s="221"/>
      <c r="ED11" s="221"/>
      <c r="EE11" s="221"/>
      <c r="EF11" s="221"/>
      <c r="EG11" s="221"/>
      <c r="EH11" s="222"/>
      <c r="EI11" s="220" t="s">
        <v>141</v>
      </c>
      <c r="EJ11" s="221"/>
      <c r="EK11" s="221"/>
      <c r="EL11" s="221"/>
      <c r="EM11" s="221"/>
      <c r="EN11" s="221"/>
      <c r="EO11" s="221"/>
      <c r="EP11" s="221"/>
      <c r="EQ11" s="221"/>
      <c r="ER11" s="221"/>
      <c r="ES11" s="222"/>
    </row>
    <row r="12" spans="1:149" s="68" customFormat="1" ht="12.75">
      <c r="A12" s="224">
        <v>1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>
        <v>2</v>
      </c>
      <c r="AH12" s="224"/>
      <c r="AI12" s="224"/>
      <c r="AJ12" s="224"/>
      <c r="AK12" s="224"/>
      <c r="AL12" s="224"/>
      <c r="AM12" s="224"/>
      <c r="AN12" s="224"/>
      <c r="AO12" s="224"/>
      <c r="AP12" s="224">
        <v>3</v>
      </c>
      <c r="AQ12" s="224"/>
      <c r="AR12" s="224"/>
      <c r="AS12" s="224"/>
      <c r="AT12" s="224"/>
      <c r="AU12" s="224"/>
      <c r="AV12" s="224"/>
      <c r="AW12" s="224"/>
      <c r="AX12" s="224"/>
      <c r="AY12" s="224">
        <v>4</v>
      </c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>
        <v>5</v>
      </c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>
        <v>6</v>
      </c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>
        <v>7</v>
      </c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>
        <v>8</v>
      </c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>
        <v>9</v>
      </c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>
        <v>10</v>
      </c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>
        <v>11</v>
      </c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>
        <v>12</v>
      </c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</row>
    <row r="13" spans="1:149" s="69" customFormat="1" ht="30.75" customHeight="1">
      <c r="A13" s="231" t="s">
        <v>71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3"/>
      <c r="AG13" s="226" t="s">
        <v>84</v>
      </c>
      <c r="AH13" s="226"/>
      <c r="AI13" s="226"/>
      <c r="AJ13" s="226"/>
      <c r="AK13" s="226"/>
      <c r="AL13" s="226"/>
      <c r="AM13" s="226"/>
      <c r="AN13" s="226"/>
      <c r="AO13" s="226"/>
      <c r="AP13" s="223" t="s">
        <v>142</v>
      </c>
      <c r="AQ13" s="223"/>
      <c r="AR13" s="223"/>
      <c r="AS13" s="223"/>
      <c r="AT13" s="223"/>
      <c r="AU13" s="223"/>
      <c r="AV13" s="223"/>
      <c r="AW13" s="223"/>
      <c r="AX13" s="223"/>
      <c r="AY13" s="227">
        <v>2939300</v>
      </c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7">
        <f>AY13</f>
        <v>2939300</v>
      </c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</row>
    <row r="14" spans="1:149" s="69" customFormat="1" ht="53.25" customHeight="1">
      <c r="A14" s="225" t="s">
        <v>72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6" t="s">
        <v>143</v>
      </c>
      <c r="AH14" s="226"/>
      <c r="AI14" s="226"/>
      <c r="AJ14" s="226"/>
      <c r="AK14" s="226"/>
      <c r="AL14" s="226"/>
      <c r="AM14" s="226"/>
      <c r="AN14" s="226"/>
      <c r="AO14" s="226"/>
      <c r="AP14" s="223" t="s">
        <v>142</v>
      </c>
      <c r="AQ14" s="223"/>
      <c r="AR14" s="223"/>
      <c r="AS14" s="223"/>
      <c r="AT14" s="223"/>
      <c r="AU14" s="223"/>
      <c r="AV14" s="223"/>
      <c r="AW14" s="223"/>
      <c r="AX14" s="223"/>
      <c r="AY14" s="223">
        <v>65336.06</v>
      </c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>
        <f>AY14</f>
        <v>65336.06</v>
      </c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</row>
    <row r="15" spans="1:149" s="69" customFormat="1" ht="15" customHeight="1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6"/>
      <c r="AH15" s="226"/>
      <c r="AI15" s="226"/>
      <c r="AJ15" s="226"/>
      <c r="AK15" s="226"/>
      <c r="AL15" s="226"/>
      <c r="AM15" s="226"/>
      <c r="AN15" s="226"/>
      <c r="AO15" s="226"/>
      <c r="AP15" s="223">
        <v>2018</v>
      </c>
      <c r="AQ15" s="223"/>
      <c r="AR15" s="223"/>
      <c r="AS15" s="223"/>
      <c r="AT15" s="223"/>
      <c r="AU15" s="223"/>
      <c r="AV15" s="223"/>
      <c r="AW15" s="223"/>
      <c r="AX15" s="223"/>
      <c r="AY15" s="223">
        <v>65336.06</v>
      </c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>
        <f>AY15</f>
        <v>65336.06</v>
      </c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</row>
    <row r="16" spans="1:149" s="69" customFormat="1" ht="15" customHeight="1">
      <c r="A16" s="225" t="s">
        <v>73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6" t="s">
        <v>144</v>
      </c>
      <c r="AH16" s="226"/>
      <c r="AI16" s="226"/>
      <c r="AJ16" s="226"/>
      <c r="AK16" s="226"/>
      <c r="AL16" s="226"/>
      <c r="AM16" s="226"/>
      <c r="AN16" s="226"/>
      <c r="AO16" s="226"/>
      <c r="AP16" s="223" t="s">
        <v>142</v>
      </c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</row>
    <row r="17" spans="1:149" s="69" customFormat="1" ht="15" customHeight="1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6"/>
      <c r="AH17" s="226"/>
      <c r="AI17" s="226"/>
      <c r="AJ17" s="226"/>
      <c r="AK17" s="226"/>
      <c r="AL17" s="226"/>
      <c r="AM17" s="226"/>
      <c r="AN17" s="226"/>
      <c r="AO17" s="226"/>
      <c r="AP17" s="223">
        <v>2019</v>
      </c>
      <c r="AQ17" s="223"/>
      <c r="AR17" s="223"/>
      <c r="AS17" s="223"/>
      <c r="AT17" s="223"/>
      <c r="AU17" s="223"/>
      <c r="AV17" s="223"/>
      <c r="AW17" s="223"/>
      <c r="AX17" s="223"/>
      <c r="AY17" s="223">
        <f>AY13-AY14</f>
        <v>2873963.94</v>
      </c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>
        <f>AY17</f>
        <v>2873963.94</v>
      </c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</row>
  </sheetData>
  <sheetProtection/>
  <mergeCells count="93">
    <mergeCell ref="A5:ES5"/>
    <mergeCell ref="EI17:ES17"/>
    <mergeCell ref="A1:ES1"/>
    <mergeCell ref="A4:ES4"/>
    <mergeCell ref="A14:AF14"/>
    <mergeCell ref="AP14:AX14"/>
    <mergeCell ref="A13:AF13"/>
    <mergeCell ref="AP13:AX13"/>
    <mergeCell ref="A12:AF12"/>
    <mergeCell ref="AP12:AX12"/>
    <mergeCell ref="A3:ES3"/>
    <mergeCell ref="A17:AF17"/>
    <mergeCell ref="CF17:CP17"/>
    <mergeCell ref="CQ17:DA17"/>
    <mergeCell ref="DB17:DL17"/>
    <mergeCell ref="DM17:DW17"/>
    <mergeCell ref="DX17:EH17"/>
    <mergeCell ref="AG12:AO12"/>
    <mergeCell ref="AG13:AO13"/>
    <mergeCell ref="AG14:AO14"/>
    <mergeCell ref="AY12:BI12"/>
    <mergeCell ref="AY13:BI13"/>
    <mergeCell ref="AG17:AO17"/>
    <mergeCell ref="AP17:AX17"/>
    <mergeCell ref="BJ17:BT17"/>
    <mergeCell ref="BU17:CE17"/>
    <mergeCell ref="AY14:BI14"/>
    <mergeCell ref="BJ12:BT12"/>
    <mergeCell ref="BJ13:BT13"/>
    <mergeCell ref="BJ14:BT14"/>
    <mergeCell ref="AY17:BI17"/>
    <mergeCell ref="CF16:CP16"/>
    <mergeCell ref="DX16:EH16"/>
    <mergeCell ref="EI16:ES16"/>
    <mergeCell ref="BU12:CE12"/>
    <mergeCell ref="BU13:CE13"/>
    <mergeCell ref="BU14:CE14"/>
    <mergeCell ref="CQ16:DA16"/>
    <mergeCell ref="DB16:DL16"/>
    <mergeCell ref="CQ12:DA12"/>
    <mergeCell ref="A16:AF16"/>
    <mergeCell ref="AG16:AO16"/>
    <mergeCell ref="AP16:AX16"/>
    <mergeCell ref="AY16:BI16"/>
    <mergeCell ref="BJ16:BT16"/>
    <mergeCell ref="BU16:CE16"/>
    <mergeCell ref="BU15:CE15"/>
    <mergeCell ref="DB12:DL12"/>
    <mergeCell ref="DB13:DL13"/>
    <mergeCell ref="DB14:DL14"/>
    <mergeCell ref="CQ15:DA15"/>
    <mergeCell ref="DB15:DL15"/>
    <mergeCell ref="CF12:CP12"/>
    <mergeCell ref="BU11:CE11"/>
    <mergeCell ref="CF13:CP13"/>
    <mergeCell ref="CF14:CP14"/>
    <mergeCell ref="DM16:DW16"/>
    <mergeCell ref="DM12:DW12"/>
    <mergeCell ref="DM13:DW13"/>
    <mergeCell ref="DM14:DW14"/>
    <mergeCell ref="CQ13:DA13"/>
    <mergeCell ref="CQ14:DA14"/>
    <mergeCell ref="DM11:DW11"/>
    <mergeCell ref="A15:AF15"/>
    <mergeCell ref="AG15:AO15"/>
    <mergeCell ref="AP15:AX15"/>
    <mergeCell ref="AY15:BI15"/>
    <mergeCell ref="BJ15:BT15"/>
    <mergeCell ref="CF11:CP11"/>
    <mergeCell ref="AY11:BI11"/>
    <mergeCell ref="BJ11:BT11"/>
    <mergeCell ref="AP8:AX11"/>
    <mergeCell ref="AG8:AO11"/>
    <mergeCell ref="EI13:ES13"/>
    <mergeCell ref="EI14:ES14"/>
    <mergeCell ref="CF15:CP15"/>
    <mergeCell ref="DX12:EH12"/>
    <mergeCell ref="DX13:EH13"/>
    <mergeCell ref="DX14:EH14"/>
    <mergeCell ref="DM15:DW15"/>
    <mergeCell ref="EI15:ES15"/>
    <mergeCell ref="DX15:EH15"/>
    <mergeCell ref="EI12:ES12"/>
    <mergeCell ref="A8:AF11"/>
    <mergeCell ref="CF10:DL10"/>
    <mergeCell ref="DM10:ES10"/>
    <mergeCell ref="AY8:ES8"/>
    <mergeCell ref="AY9:ES9"/>
    <mergeCell ref="AY10:CE10"/>
    <mergeCell ref="CQ11:DA11"/>
    <mergeCell ref="DB11:DL11"/>
    <mergeCell ref="DX11:EH11"/>
    <mergeCell ref="EI11:ES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BT28"/>
  <sheetViews>
    <sheetView view="pageBreakPreview" zoomScale="110" zoomScaleSheetLayoutView="110" zoomScalePageLayoutView="0" workbookViewId="0" topLeftCell="A1">
      <selection activeCell="C19" sqref="C19:BT19"/>
    </sheetView>
  </sheetViews>
  <sheetFormatPr defaultColWidth="0.875" defaultRowHeight="12" customHeight="1"/>
  <cols>
    <col min="1" max="42" width="0.875" style="76" customWidth="1"/>
    <col min="43" max="43" width="6.25390625" style="76" customWidth="1"/>
    <col min="44" max="52" width="0.875" style="76" customWidth="1"/>
    <col min="53" max="53" width="5.00390625" style="76" customWidth="1"/>
    <col min="54" max="54" width="0.875" style="76" customWidth="1"/>
    <col min="55" max="71" width="1.12109375" style="76" customWidth="1"/>
    <col min="72" max="72" width="3.875" style="76" customWidth="1"/>
    <col min="73" max="16384" width="0.875" style="76" customWidth="1"/>
  </cols>
  <sheetData>
    <row r="2" spans="3:72" ht="19.5" customHeight="1">
      <c r="C2" s="234" t="s">
        <v>47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</row>
    <row r="4" ht="3" customHeight="1"/>
    <row r="5" spans="3:72" s="77" customFormat="1" ht="18.75">
      <c r="C5" s="235" t="s">
        <v>39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</row>
    <row r="6" spans="3:72" s="77" customFormat="1" ht="18.75">
      <c r="C6" s="235" t="s">
        <v>145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</row>
    <row r="7" spans="3:72" s="77" customFormat="1" ht="18.75">
      <c r="C7" s="235" t="s">
        <v>181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</row>
    <row r="8" spans="3:72" s="77" customFormat="1" ht="18.75">
      <c r="C8" s="236" t="s">
        <v>85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</row>
    <row r="9" ht="10.5" customHeight="1"/>
    <row r="10" spans="3:72" ht="55.5" customHeight="1">
      <c r="C10" s="243" t="s">
        <v>4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5"/>
      <c r="AR10" s="243" t="s">
        <v>5</v>
      </c>
      <c r="AS10" s="244"/>
      <c r="AT10" s="244"/>
      <c r="AU10" s="244"/>
      <c r="AV10" s="244"/>
      <c r="AW10" s="244"/>
      <c r="AX10" s="244"/>
      <c r="AY10" s="244"/>
      <c r="AZ10" s="244"/>
      <c r="BA10" s="244"/>
      <c r="BB10" s="245"/>
      <c r="BC10" s="243" t="s">
        <v>146</v>
      </c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5"/>
    </row>
    <row r="11" spans="3:72" ht="18.75">
      <c r="C11" s="246">
        <v>1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>
        <v>2</v>
      </c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>
        <v>3</v>
      </c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</row>
    <row r="12" spans="3:72" ht="27.75" customHeight="1">
      <c r="C12" s="238" t="s">
        <v>37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40"/>
      <c r="AR12" s="241" t="s">
        <v>87</v>
      </c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2">
        <v>0</v>
      </c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</row>
    <row r="13" spans="3:72" ht="21.75" customHeight="1">
      <c r="C13" s="238" t="s">
        <v>38</v>
      </c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40"/>
      <c r="AR13" s="241" t="s">
        <v>88</v>
      </c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</row>
    <row r="14" spans="3:72" ht="25.5" customHeight="1">
      <c r="C14" s="238" t="s">
        <v>40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40"/>
      <c r="AR14" s="241" t="s">
        <v>89</v>
      </c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</row>
    <row r="15" spans="3:72" ht="15" customHeight="1">
      <c r="C15" s="238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40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</row>
    <row r="16" spans="3:72" ht="22.5" customHeight="1">
      <c r="C16" s="238" t="s">
        <v>41</v>
      </c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40"/>
      <c r="AR16" s="241" t="s">
        <v>90</v>
      </c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</row>
    <row r="17" spans="3:72" ht="15" customHeight="1">
      <c r="C17" s="238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40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</row>
    <row r="19" spans="3:72" ht="12" customHeight="1">
      <c r="C19" s="234" t="s">
        <v>48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</row>
    <row r="21" ht="3" customHeight="1"/>
    <row r="22" spans="3:72" s="77" customFormat="1" ht="18.75">
      <c r="C22" s="237" t="s">
        <v>42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</row>
    <row r="23" ht="10.5" customHeight="1"/>
    <row r="24" spans="3:72" ht="44.25" customHeight="1">
      <c r="C24" s="243" t="s">
        <v>4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5"/>
      <c r="AR24" s="243" t="s">
        <v>5</v>
      </c>
      <c r="AS24" s="244"/>
      <c r="AT24" s="244"/>
      <c r="AU24" s="244"/>
      <c r="AV24" s="244"/>
      <c r="AW24" s="244"/>
      <c r="AX24" s="244"/>
      <c r="AY24" s="244"/>
      <c r="AZ24" s="244"/>
      <c r="BA24" s="244"/>
      <c r="BB24" s="245"/>
      <c r="BC24" s="243" t="s">
        <v>147</v>
      </c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5"/>
    </row>
    <row r="25" spans="3:72" ht="18.75">
      <c r="C25" s="246">
        <v>1</v>
      </c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>
        <v>2</v>
      </c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>
        <v>3</v>
      </c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</row>
    <row r="26" spans="3:72" ht="22.5" customHeight="1">
      <c r="C26" s="238" t="s">
        <v>43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40"/>
      <c r="AR26" s="241" t="s">
        <v>87</v>
      </c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</row>
    <row r="27" spans="3:72" ht="137.25" customHeight="1">
      <c r="C27" s="238" t="s">
        <v>86</v>
      </c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40"/>
      <c r="AR27" s="241" t="s">
        <v>88</v>
      </c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</row>
    <row r="28" spans="3:72" ht="42.75" customHeight="1">
      <c r="C28" s="238" t="s">
        <v>44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40"/>
      <c r="AR28" s="241" t="s">
        <v>89</v>
      </c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</row>
  </sheetData>
  <sheetProtection/>
  <mergeCells count="46">
    <mergeCell ref="C28:AQ28"/>
    <mergeCell ref="AR28:BB28"/>
    <mergeCell ref="BC28:BT28"/>
    <mergeCell ref="C16:AQ16"/>
    <mergeCell ref="AR16:BB16"/>
    <mergeCell ref="BC16:BT16"/>
    <mergeCell ref="C26:AQ26"/>
    <mergeCell ref="AR26:BB26"/>
    <mergeCell ref="BC26:BT26"/>
    <mergeCell ref="C27:AQ27"/>
    <mergeCell ref="AR27:BB27"/>
    <mergeCell ref="BC27:BT27"/>
    <mergeCell ref="BC14:BT14"/>
    <mergeCell ref="C5:BT5"/>
    <mergeCell ref="C10:AQ10"/>
    <mergeCell ref="AR10:BB10"/>
    <mergeCell ref="BC10:BT10"/>
    <mergeCell ref="C11:AQ11"/>
    <mergeCell ref="AR11:BB11"/>
    <mergeCell ref="BC11:BT11"/>
    <mergeCell ref="C25:AQ25"/>
    <mergeCell ref="AR25:BB25"/>
    <mergeCell ref="BC25:BT25"/>
    <mergeCell ref="AR15:BB15"/>
    <mergeCell ref="BC15:BT15"/>
    <mergeCell ref="C12:AQ12"/>
    <mergeCell ref="AR12:BB12"/>
    <mergeCell ref="BC12:BT12"/>
    <mergeCell ref="C14:AQ14"/>
    <mergeCell ref="AR14:BB14"/>
    <mergeCell ref="C24:AQ24"/>
    <mergeCell ref="AR24:BB24"/>
    <mergeCell ref="BC24:BT24"/>
    <mergeCell ref="C17:AQ17"/>
    <mergeCell ref="AR17:BB17"/>
    <mergeCell ref="BC17:BT17"/>
    <mergeCell ref="C2:BT2"/>
    <mergeCell ref="C6:BT6"/>
    <mergeCell ref="C7:BT7"/>
    <mergeCell ref="C8:BT8"/>
    <mergeCell ref="C19:BT19"/>
    <mergeCell ref="C22:BT22"/>
    <mergeCell ref="C13:AQ13"/>
    <mergeCell ref="AR13:BB13"/>
    <mergeCell ref="BC13:BT13"/>
    <mergeCell ref="C15:AQ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Заречный</cp:lastModifiedBy>
  <cp:lastPrinted>2019-02-25T15:01:46Z</cp:lastPrinted>
  <dcterms:created xsi:type="dcterms:W3CDTF">2016-11-15T11:35:14Z</dcterms:created>
  <dcterms:modified xsi:type="dcterms:W3CDTF">2019-03-11T14:04:55Z</dcterms:modified>
  <cp:category/>
  <cp:version/>
  <cp:contentType/>
  <cp:contentStatus/>
</cp:coreProperties>
</file>